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3970" windowHeight="95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1" l="1"/>
  <c r="F170" i="1"/>
  <c r="E170" i="1"/>
  <c r="D170" i="1"/>
  <c r="I184" i="1"/>
  <c r="I175" i="1"/>
  <c r="I152" i="1"/>
  <c r="I143" i="1"/>
  <c r="I120" i="1"/>
  <c r="I111" i="1"/>
  <c r="I88" i="1"/>
  <c r="I79" i="1"/>
  <c r="I56" i="1"/>
  <c r="I46" i="1"/>
  <c r="I153" i="1" l="1"/>
  <c r="I185" i="1"/>
  <c r="I121" i="1"/>
  <c r="I89" i="1"/>
  <c r="I57" i="1"/>
  <c r="I23" i="1" l="1"/>
  <c r="I14" i="1"/>
  <c r="I24" i="1" l="1"/>
</calcChain>
</file>

<file path=xl/sharedStrings.xml><?xml version="1.0" encoding="utf-8"?>
<sst xmlns="http://schemas.openxmlformats.org/spreadsheetml/2006/main" count="278" uniqueCount="112">
  <si>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</si>
  <si>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</si>
  <si>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</si>
  <si>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</si>
  <si>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</si>
  <si>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</si>
  <si>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</si>
  <si>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</si>
  <si>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</si>
  <si>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</si>
  <si>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</si>
  <si>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</si>
  <si>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</si>
  <si>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Икра из кабачков</t>
  </si>
  <si>
    <t>ТТК№342</t>
  </si>
  <si>
    <t>-</t>
  </si>
  <si>
    <t>Директор ООО "ЯСА-Питание"</t>
  </si>
  <si>
    <t>Олюнин С.Ю.</t>
  </si>
  <si>
    <t>Зав. производством</t>
  </si>
  <si>
    <t>Меню на 28 мая 2025 г.</t>
  </si>
  <si>
    <t>Директор лагеря</t>
  </si>
  <si>
    <t>Завтрак</t>
  </si>
  <si>
    <t>Обед</t>
  </si>
  <si>
    <t>ТТК№262/1</t>
  </si>
  <si>
    <t>Каша рисовая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</si>
  <si>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</si>
  <si>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</si>
  <si>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</si>
  <si>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ТТК№104</t>
  </si>
  <si>
    <t>Суп картофельный с мясными фрикадельками</t>
  </si>
  <si>
    <t>ТТК №56</t>
  </si>
  <si>
    <t>Голубцы Любительские</t>
  </si>
  <si>
    <t>ТТК№302</t>
  </si>
  <si>
    <t>Каша гречневая рассыпчатая</t>
  </si>
  <si>
    <t xml:space="preserve">Компот из свежих плодов </t>
  </si>
  <si>
    <t>Вафли Артековец</t>
  </si>
  <si>
    <t>Итого за день:</t>
  </si>
  <si>
    <t>Меню на 29 мая 2025 г.</t>
  </si>
  <si>
    <t>Мандарины свежие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</si>
  <si>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</si>
  <si>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</si>
  <si>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</si>
  <si>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</si>
  <si>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</si>
  <si>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</si>
  <si>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ТТК№24</t>
  </si>
  <si>
    <t>Закуска из св. помидоров и огурцов</t>
  </si>
  <si>
    <t>ТТК№88</t>
  </si>
  <si>
    <t>Щи из свежей капусты со сметаной (с курой)</t>
  </si>
  <si>
    <t>ТТК№42</t>
  </si>
  <si>
    <t>Котлета Дружба</t>
  </si>
  <si>
    <t>ТТК№305</t>
  </si>
  <si>
    <t xml:space="preserve">Рис припущенный </t>
  </si>
  <si>
    <t>ТТК№759</t>
  </si>
  <si>
    <t>Соус щадящий</t>
  </si>
  <si>
    <t>ТТК№388</t>
  </si>
  <si>
    <t>Напиток из шиповника</t>
  </si>
  <si>
    <t>Меню на 30 мая 2025 г.</t>
  </si>
  <si>
    <t>ТТК№15</t>
  </si>
  <si>
    <t>Сыр (порциями)</t>
  </si>
  <si>
    <t>ТТК№10</t>
  </si>
  <si>
    <t>Каша "Дружба"(рис, пшено)</t>
  </si>
  <si>
    <t>Яблоко</t>
  </si>
  <si>
    <t>ТТК№382</t>
  </si>
  <si>
    <t>Какао с молоком</t>
  </si>
  <si>
    <t>ТТК№20</t>
  </si>
  <si>
    <t>Закуска из свежего огурца</t>
  </si>
  <si>
    <t>ТТК№95</t>
  </si>
  <si>
    <t>Рассольник по - Ленинградски со сметаной (с курой)</t>
  </si>
  <si>
    <t>ТТК№211</t>
  </si>
  <si>
    <t>Колбаски Витаминные</t>
  </si>
  <si>
    <t>ТТК №142</t>
  </si>
  <si>
    <t xml:space="preserve">Картофель и овощи тушеные в сметанном соусе </t>
  </si>
  <si>
    <t>ТК №883</t>
  </si>
  <si>
    <t>Кисель</t>
  </si>
  <si>
    <t>Меню на 31 мая 2025 г.</t>
  </si>
  <si>
    <t>Печенье в индивидуальной упаковке</t>
  </si>
  <si>
    <t>ТТК №224</t>
  </si>
  <si>
    <t>Запеканка из творога с морковью со сгущ молоком</t>
  </si>
  <si>
    <t>ТТК№209</t>
  </si>
  <si>
    <t>Яйцо вареное</t>
  </si>
  <si>
    <t>ТТК№1009</t>
  </si>
  <si>
    <t xml:space="preserve">Чай с сахаром </t>
  </si>
  <si>
    <t>ТТК№16</t>
  </si>
  <si>
    <t>Закуска из св. капусты с огурцом</t>
  </si>
  <si>
    <t>ТТК№82</t>
  </si>
  <si>
    <t>Борщ из св капусты со сметаной (с курой)</t>
  </si>
  <si>
    <t>ТТК№279</t>
  </si>
  <si>
    <t>Тефтели из говядины в соусе</t>
  </si>
  <si>
    <t>ТТК№203</t>
  </si>
  <si>
    <t>Макароны отварные</t>
  </si>
  <si>
    <t>ТТК№348</t>
  </si>
  <si>
    <t>Напиток из облепихи</t>
  </si>
  <si>
    <t>Батончик Ух-Ты</t>
  </si>
  <si>
    <t>Меню на 02 июня 2025 г.</t>
  </si>
  <si>
    <t>Изделие хлебобулочное</t>
  </si>
  <si>
    <t>ТТК№174</t>
  </si>
  <si>
    <t>Каша пшенная с маслом</t>
  </si>
  <si>
    <t>ТТК№378</t>
  </si>
  <si>
    <t xml:space="preserve">Чай с молоком и сахаром </t>
  </si>
  <si>
    <t>ТТК№23</t>
  </si>
  <si>
    <t>Закуска из св. помидор и кукурузы с маслом</t>
  </si>
  <si>
    <t>ТТК№102</t>
  </si>
  <si>
    <t>Суп картофельный с бобовыми и курой</t>
  </si>
  <si>
    <t>ТТК№229</t>
  </si>
  <si>
    <t xml:space="preserve">Рыба тушеная в томате с овощами </t>
  </si>
  <si>
    <t>ТТК№312</t>
  </si>
  <si>
    <t>Картофельное пюре</t>
  </si>
  <si>
    <t>ТТК№349</t>
  </si>
  <si>
    <t xml:space="preserve">Напиток из сухофруктов </t>
  </si>
  <si>
    <t>19 школа</t>
  </si>
  <si>
    <t>17 школа, 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</si>
</sst>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3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1"/>
  <sheetViews>
    <sheetView tabSelected="1" zoomScale="70" zoomScaleNormal="70" workbookViewId="0">
      <selection activeCell="D193" sqref="D193"/>
    </sheetView>
  </sheetViews>
  <sheetFormatPr defaultRowHeight="15.75" x14ac:dyDescent="0.25"/>
  <cols>
    <col min="2" max="2" width="12.5703125" style="43" customWidth="1"/>
    <col min="3" max="3" width="54.42578125" style="43" customWidth="1"/>
    <col min="4" max="7" width="12.140625" style="43" customWidth="1"/>
    <col min="8" max="8" width="13.140625" style="43" customWidth="1"/>
    <col min="9" max="9" width="12" style="43" customWidth="1"/>
  </cols>
  <sheetData>
    <row r="1" spans="2:9" ht="16.5" thickBot="1" x14ac:dyDescent="0.3"/>
    <row r="2" spans="2:9" hidden="1" x14ac:dyDescent="0.25">
      <c r="B2" s="23"/>
      <c r="C2" s="24" t="s">
        <v>0</v>
      </c>
      <c r="D2" s="24"/>
      <c r="E2" s="24"/>
      <c r="F2" s="24"/>
      <c r="G2" s="24"/>
      <c r="H2" s="24"/>
      <c r="I2" s="25"/>
    </row>
    <row r="3" spans="2:9" hidden="1" x14ac:dyDescent="0.25">
      <c r="B3" s="26"/>
      <c r="C3" s="27"/>
      <c r="D3" s="27"/>
      <c r="E3" s="27"/>
      <c r="F3" s="27"/>
      <c r="G3" s="27"/>
      <c r="H3" s="27"/>
      <c r="I3" s="28"/>
    </row>
    <row r="4" spans="2:9" hidden="1" x14ac:dyDescent="0.25">
      <c r="B4" s="29"/>
      <c r="C4" s="30" t="s">
        <v>19</v>
      </c>
      <c r="D4" s="27"/>
      <c r="E4" s="27"/>
      <c r="F4" s="27"/>
      <c r="G4" s="27"/>
      <c r="H4" s="27"/>
      <c r="I4" s="28"/>
    </row>
    <row r="5" spans="2:9" hidden="1" x14ac:dyDescent="0.25">
      <c r="B5" s="26"/>
      <c r="C5" s="31"/>
      <c r="D5" s="27"/>
      <c r="E5" s="27"/>
      <c r="F5" s="27"/>
      <c r="G5" s="27"/>
      <c r="H5" s="27"/>
      <c r="I5" s="28"/>
    </row>
    <row r="6" spans="2:9" hidden="1" x14ac:dyDescent="0.25">
      <c r="B6" s="32" t="s">
        <v>1</v>
      </c>
      <c r="C6" s="33" t="s">
        <v>2</v>
      </c>
      <c r="D6" s="34" t="s">
        <v>3</v>
      </c>
      <c r="E6" s="34" t="s">
        <v>4</v>
      </c>
      <c r="F6" s="34" t="s">
        <v>5</v>
      </c>
      <c r="G6" s="34" t="s">
        <v>6</v>
      </c>
      <c r="H6" s="33" t="s">
        <v>7</v>
      </c>
      <c r="I6" s="35" t="s">
        <v>8</v>
      </c>
    </row>
    <row r="7" spans="2:9" hidden="1" x14ac:dyDescent="0.25">
      <c r="B7" s="7"/>
      <c r="C7" s="33" t="s">
        <v>21</v>
      </c>
      <c r="D7" s="36"/>
      <c r="E7" s="37"/>
      <c r="F7" s="37"/>
      <c r="G7" s="37"/>
      <c r="H7" s="37"/>
      <c r="I7" s="38"/>
    </row>
    <row r="8" spans="2:9" hidden="1" x14ac:dyDescent="0.25">
      <c r="B8" s="1" t="s">
        <v>23</v>
      </c>
      <c r="C8" s="19" t="s">
        <v>24</v>
      </c>
      <c r="D8" s="3">
        <v>6.69</v>
      </c>
      <c r="E8" s="3">
        <v>9.83</v>
      </c>
      <c r="F8" s="3">
        <v>46.829000000000001</v>
      </c>
      <c r="G8" s="3">
        <v>302.54599999999999</v>
      </c>
      <c r="H8" s="8">
        <v>210</v>
      </c>
      <c r="I8" s="5">
        <v>28.99</v>
      </c>
    </row>
    <row r="9" spans="2:9" hidden="1" x14ac:dyDescent="0.25">
      <c r="B9" s="1" t="s">
        <v>9</v>
      </c>
      <c r="C9" s="2" t="s">
        <v>25</v>
      </c>
      <c r="D9" s="3">
        <v>3.13</v>
      </c>
      <c r="E9" s="3">
        <v>3.13</v>
      </c>
      <c r="F9" s="3">
        <v>13.75</v>
      </c>
      <c r="G9" s="3">
        <v>97.13</v>
      </c>
      <c r="H9" s="4">
        <v>125</v>
      </c>
      <c r="I9" s="5">
        <v>46.8</v>
      </c>
    </row>
    <row r="10" spans="2:9" ht="15.75" hidden="1" customHeight="1" x14ac:dyDescent="0.25">
      <c r="B10" s="1" t="s">
        <v>9</v>
      </c>
      <c r="C10" s="2" t="s">
        <v>35</v>
      </c>
      <c r="D10" s="3">
        <v>4.29</v>
      </c>
      <c r="E10" s="3">
        <v>27.39</v>
      </c>
      <c r="F10" s="3">
        <v>65.56</v>
      </c>
      <c r="G10" s="3">
        <v>525.91</v>
      </c>
      <c r="H10" s="4">
        <v>110</v>
      </c>
      <c r="I10" s="5">
        <v>34.94</v>
      </c>
    </row>
    <row r="11" spans="2:9" ht="15.75" hidden="1" customHeight="1" x14ac:dyDescent="0.25">
      <c r="B11" s="1" t="s">
        <v>10</v>
      </c>
      <c r="C11" s="2" t="s">
        <v>11</v>
      </c>
      <c r="D11" s="3">
        <v>4.95</v>
      </c>
      <c r="E11" s="3">
        <v>2.665</v>
      </c>
      <c r="F11" s="3">
        <v>23.87</v>
      </c>
      <c r="G11" s="3">
        <v>139.26499999999999</v>
      </c>
      <c r="H11" s="4">
        <v>200</v>
      </c>
      <c r="I11" s="5">
        <v>16.920000000000002</v>
      </c>
    </row>
    <row r="12" spans="2:9" ht="15.75" hidden="1" customHeight="1" x14ac:dyDescent="0.25">
      <c r="B12" s="1" t="s">
        <v>9</v>
      </c>
      <c r="C12" s="20" t="s">
        <v>26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ht="15.75" hidden="1" customHeight="1" x14ac:dyDescent="0.25">
      <c r="B13" s="1" t="s">
        <v>9</v>
      </c>
      <c r="C13" s="20" t="s">
        <v>27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ht="15.75" hidden="1" customHeight="1" x14ac:dyDescent="0.25">
      <c r="B14" s="7"/>
      <c r="C14" s="9" t="s">
        <v>12</v>
      </c>
      <c r="D14" s="10"/>
      <c r="E14" s="10"/>
      <c r="F14" s="10"/>
      <c r="G14" s="10"/>
      <c r="H14" s="11"/>
      <c r="I14" s="12">
        <f>SUM(I8:I13)</f>
        <v>135.79999999999998</v>
      </c>
    </row>
    <row r="15" spans="2:9" ht="15.75" hidden="1" customHeight="1" x14ac:dyDescent="0.25">
      <c r="B15" s="7"/>
      <c r="C15" s="13" t="s">
        <v>22</v>
      </c>
      <c r="D15" s="14"/>
      <c r="E15" s="15"/>
      <c r="F15" s="15"/>
      <c r="G15" s="15"/>
      <c r="H15" s="16"/>
      <c r="I15" s="17"/>
    </row>
    <row r="16" spans="2:9" ht="15.75" hidden="1" customHeight="1" x14ac:dyDescent="0.25">
      <c r="B16" s="1" t="s">
        <v>9</v>
      </c>
      <c r="C16" s="18" t="s">
        <v>13</v>
      </c>
      <c r="D16" s="3">
        <v>1</v>
      </c>
      <c r="E16" s="3">
        <v>7</v>
      </c>
      <c r="F16" s="3">
        <v>7</v>
      </c>
      <c r="G16" s="3">
        <v>97</v>
      </c>
      <c r="H16" s="4">
        <v>100</v>
      </c>
      <c r="I16" s="5">
        <v>27.16</v>
      </c>
    </row>
    <row r="17" spans="2:9" ht="15.75" hidden="1" customHeight="1" x14ac:dyDescent="0.25">
      <c r="B17" s="1" t="s">
        <v>28</v>
      </c>
      <c r="C17" s="2" t="s">
        <v>29</v>
      </c>
      <c r="D17" s="3">
        <v>6.21</v>
      </c>
      <c r="E17" s="3">
        <v>5.94</v>
      </c>
      <c r="F17" s="3">
        <v>13.4</v>
      </c>
      <c r="G17" s="3">
        <v>131.96</v>
      </c>
      <c r="H17" s="4">
        <v>250</v>
      </c>
      <c r="I17" s="5">
        <v>36.19</v>
      </c>
    </row>
    <row r="18" spans="2:9" ht="15.75" hidden="1" customHeight="1" x14ac:dyDescent="0.25">
      <c r="B18" s="1" t="s">
        <v>30</v>
      </c>
      <c r="C18" s="2" t="s">
        <v>31</v>
      </c>
      <c r="D18" s="3">
        <v>14.92</v>
      </c>
      <c r="E18" s="3">
        <v>16.579999999999998</v>
      </c>
      <c r="F18" s="3">
        <v>18.88</v>
      </c>
      <c r="G18" s="3">
        <v>284</v>
      </c>
      <c r="H18" s="4">
        <v>150</v>
      </c>
      <c r="I18" s="5">
        <v>60.88</v>
      </c>
    </row>
    <row r="19" spans="2:9" ht="15.75" hidden="1" customHeight="1" x14ac:dyDescent="0.25">
      <c r="B19" s="1" t="s">
        <v>32</v>
      </c>
      <c r="C19" s="2" t="s">
        <v>33</v>
      </c>
      <c r="D19" s="3">
        <v>10.33</v>
      </c>
      <c r="E19" s="3">
        <v>7.3109999999999999</v>
      </c>
      <c r="F19" s="3">
        <v>46.36</v>
      </c>
      <c r="G19" s="3">
        <v>292.5</v>
      </c>
      <c r="H19" s="4">
        <v>180</v>
      </c>
      <c r="I19" s="5">
        <v>16.14</v>
      </c>
    </row>
    <row r="20" spans="2:9" ht="15.75" hidden="1" customHeight="1" x14ac:dyDescent="0.25">
      <c r="B20" s="1" t="s">
        <v>14</v>
      </c>
      <c r="C20" s="2" t="s">
        <v>34</v>
      </c>
      <c r="D20" s="3">
        <v>0.23</v>
      </c>
      <c r="E20" s="3" t="s">
        <v>15</v>
      </c>
      <c r="F20" s="3">
        <v>29.41</v>
      </c>
      <c r="G20" s="3">
        <v>118.5</v>
      </c>
      <c r="H20" s="4">
        <v>200</v>
      </c>
      <c r="I20" s="5">
        <v>13.52</v>
      </c>
    </row>
    <row r="21" spans="2:9" ht="15.75" hidden="1" customHeight="1" x14ac:dyDescent="0.25">
      <c r="B21" s="1" t="s">
        <v>9</v>
      </c>
      <c r="C21" s="20" t="s">
        <v>26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ht="15.75" hidden="1" customHeight="1" x14ac:dyDescent="0.25">
      <c r="B22" s="1" t="s">
        <v>9</v>
      </c>
      <c r="C22" s="20" t="s">
        <v>27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hidden="1" x14ac:dyDescent="0.25">
      <c r="B23" s="7"/>
      <c r="C23" s="9" t="s">
        <v>12</v>
      </c>
      <c r="D23" s="10"/>
      <c r="E23" s="10"/>
      <c r="F23" s="10"/>
      <c r="G23" s="10"/>
      <c r="H23" s="11"/>
      <c r="I23" s="12">
        <f>SUM(I16:I22)</f>
        <v>165.29000000000002</v>
      </c>
    </row>
    <row r="24" spans="2:9" hidden="1" x14ac:dyDescent="0.25">
      <c r="B24" s="21"/>
      <c r="C24" s="9" t="s">
        <v>36</v>
      </c>
      <c r="D24" s="10"/>
      <c r="E24" s="10"/>
      <c r="F24" s="10"/>
      <c r="G24" s="10"/>
      <c r="H24" s="11"/>
      <c r="I24" s="12">
        <f>I14+I23</f>
        <v>301.09000000000003</v>
      </c>
    </row>
    <row r="25" spans="2:9" hidden="1" x14ac:dyDescent="0.25">
      <c r="B25" s="26"/>
      <c r="C25" s="27"/>
      <c r="D25" s="27"/>
      <c r="E25" s="27"/>
      <c r="F25" s="27"/>
      <c r="G25" s="27"/>
      <c r="H25" s="27"/>
      <c r="I25" s="28"/>
    </row>
    <row r="26" spans="2:9" hidden="1" x14ac:dyDescent="0.25">
      <c r="B26" s="26"/>
      <c r="C26" s="30" t="s">
        <v>16</v>
      </c>
      <c r="D26" s="30"/>
      <c r="E26" s="30"/>
      <c r="F26" s="30"/>
      <c r="G26" s="30"/>
      <c r="H26" s="30" t="s">
        <v>17</v>
      </c>
      <c r="I26" s="28"/>
    </row>
    <row r="27" spans="2:9" hidden="1" x14ac:dyDescent="0.25">
      <c r="B27" s="26"/>
      <c r="C27" s="27"/>
      <c r="D27" s="27"/>
      <c r="E27" s="27"/>
      <c r="F27" s="27"/>
      <c r="G27" s="27"/>
      <c r="H27" s="27"/>
      <c r="I27" s="28"/>
    </row>
    <row r="28" spans="2:9" hidden="1" x14ac:dyDescent="0.25">
      <c r="B28" s="26"/>
      <c r="C28" s="30" t="s">
        <v>20</v>
      </c>
      <c r="D28" s="27"/>
      <c r="E28" s="27"/>
      <c r="F28" s="27"/>
      <c r="G28" s="27"/>
      <c r="H28" s="27"/>
      <c r="I28" s="28"/>
    </row>
    <row r="29" spans="2:9" hidden="1" x14ac:dyDescent="0.25">
      <c r="B29" s="26"/>
      <c r="C29" s="27"/>
      <c r="D29" s="27"/>
      <c r="E29" s="27"/>
      <c r="F29" s="27"/>
      <c r="G29" s="27"/>
      <c r="H29" s="27"/>
      <c r="I29" s="28"/>
    </row>
    <row r="30" spans="2:9" ht="16.5" hidden="1" thickBot="1" x14ac:dyDescent="0.3">
      <c r="B30" s="39"/>
      <c r="C30" s="40" t="s">
        <v>18</v>
      </c>
      <c r="D30" s="41"/>
      <c r="E30" s="41"/>
      <c r="F30" s="41"/>
      <c r="G30" s="41"/>
      <c r="H30" s="41"/>
      <c r="I30" s="42"/>
    </row>
    <row r="31" spans="2:9" hidden="1" x14ac:dyDescent="0.25"/>
    <row r="32" spans="2:9" hidden="1" x14ac:dyDescent="0.25"/>
    <row r="33" spans="2:9" ht="16.5" hidden="1" thickBot="1" x14ac:dyDescent="0.3"/>
    <row r="34" spans="2:9" hidden="1" x14ac:dyDescent="0.25">
      <c r="B34" s="23"/>
      <c r="C34" s="24" t="s">
        <v>0</v>
      </c>
      <c r="D34" s="24"/>
      <c r="E34" s="24"/>
      <c r="F34" s="24"/>
      <c r="G34" s="24"/>
      <c r="H34" s="24"/>
      <c r="I34" s="25"/>
    </row>
    <row r="35" spans="2:9" hidden="1" x14ac:dyDescent="0.25">
      <c r="B35" s="26"/>
      <c r="C35" s="27"/>
      <c r="D35" s="27"/>
      <c r="E35" s="27"/>
      <c r="F35" s="27"/>
      <c r="G35" s="27"/>
      <c r="H35" s="27"/>
      <c r="I35" s="28"/>
    </row>
    <row r="36" spans="2:9" hidden="1" x14ac:dyDescent="0.25">
      <c r="B36" s="29"/>
      <c r="C36" s="30" t="s">
        <v>37</v>
      </c>
      <c r="D36" s="27"/>
      <c r="E36" s="27"/>
      <c r="F36" s="27"/>
      <c r="G36" s="27"/>
      <c r="H36" s="27"/>
      <c r="I36" s="28"/>
    </row>
    <row r="37" spans="2:9" hidden="1" x14ac:dyDescent="0.25">
      <c r="B37" s="26"/>
      <c r="C37" s="31"/>
      <c r="D37" s="27"/>
      <c r="E37" s="27"/>
      <c r="F37" s="27"/>
      <c r="G37" s="27"/>
      <c r="H37" s="27"/>
      <c r="I37" s="28"/>
    </row>
    <row r="38" spans="2:9" hidden="1" x14ac:dyDescent="0.25">
      <c r="B38" s="32" t="s">
        <v>1</v>
      </c>
      <c r="C38" s="33" t="s">
        <v>2</v>
      </c>
      <c r="D38" s="34" t="s">
        <v>3</v>
      </c>
      <c r="E38" s="34" t="s">
        <v>4</v>
      </c>
      <c r="F38" s="34" t="s">
        <v>5</v>
      </c>
      <c r="G38" s="34" t="s">
        <v>6</v>
      </c>
      <c r="H38" s="33" t="s">
        <v>7</v>
      </c>
      <c r="I38" s="35" t="s">
        <v>8</v>
      </c>
    </row>
    <row r="39" spans="2:9" hidden="1" x14ac:dyDescent="0.25">
      <c r="B39" s="7"/>
      <c r="C39" s="33" t="s">
        <v>21</v>
      </c>
      <c r="D39" s="36"/>
      <c r="E39" s="37"/>
      <c r="F39" s="37"/>
      <c r="G39" s="37"/>
      <c r="H39" s="37"/>
      <c r="I39" s="38"/>
    </row>
    <row r="40" spans="2:9" hidden="1" x14ac:dyDescent="0.25">
      <c r="B40" s="1" t="s">
        <v>9</v>
      </c>
      <c r="C40" s="19" t="s">
        <v>38</v>
      </c>
      <c r="D40" s="3">
        <v>1.2</v>
      </c>
      <c r="E40" s="3">
        <v>0.3</v>
      </c>
      <c r="F40" s="3">
        <v>11.3</v>
      </c>
      <c r="G40" s="22">
        <v>57</v>
      </c>
      <c r="H40" s="8">
        <v>130</v>
      </c>
      <c r="I40" s="5">
        <v>36.159999999999997</v>
      </c>
    </row>
    <row r="41" spans="2:9" hidden="1" x14ac:dyDescent="0.25">
      <c r="B41" s="1" t="s">
        <v>39</v>
      </c>
      <c r="C41" s="19" t="s">
        <v>40</v>
      </c>
      <c r="D41" s="3">
        <v>3.056</v>
      </c>
      <c r="E41" s="3">
        <v>3.2879999999999998</v>
      </c>
      <c r="F41" s="3">
        <v>5.2569999999999997</v>
      </c>
      <c r="G41" s="3">
        <v>62.844000000000001</v>
      </c>
      <c r="H41" s="8">
        <v>100</v>
      </c>
      <c r="I41" s="5">
        <v>46.52</v>
      </c>
    </row>
    <row r="42" spans="2:9" hidden="1" x14ac:dyDescent="0.25">
      <c r="B42" s="1" t="s">
        <v>41</v>
      </c>
      <c r="C42" s="19" t="s">
        <v>42</v>
      </c>
      <c r="D42" s="3">
        <v>21.56</v>
      </c>
      <c r="E42" s="3">
        <v>38.4</v>
      </c>
      <c r="F42" s="3">
        <v>4.08</v>
      </c>
      <c r="G42" s="3">
        <v>448</v>
      </c>
      <c r="H42" s="8">
        <v>205</v>
      </c>
      <c r="I42" s="5">
        <v>68.48</v>
      </c>
    </row>
    <row r="43" spans="2:9" hidden="1" x14ac:dyDescent="0.25">
      <c r="B43" s="1" t="s">
        <v>43</v>
      </c>
      <c r="C43" s="2" t="s">
        <v>44</v>
      </c>
      <c r="D43" s="3">
        <v>0.2</v>
      </c>
      <c r="E43" s="3">
        <v>0</v>
      </c>
      <c r="F43" s="3">
        <v>46.5</v>
      </c>
      <c r="G43" s="3">
        <v>187.4</v>
      </c>
      <c r="H43" s="4">
        <v>200</v>
      </c>
      <c r="I43" s="5">
        <v>6.03</v>
      </c>
    </row>
    <row r="44" spans="2:9" hidden="1" x14ac:dyDescent="0.25">
      <c r="B44" s="1" t="s">
        <v>9</v>
      </c>
      <c r="C44" s="20" t="s">
        <v>26</v>
      </c>
      <c r="D44" s="6">
        <v>3.85</v>
      </c>
      <c r="E44" s="6">
        <v>0.48</v>
      </c>
      <c r="F44" s="6">
        <v>23.95</v>
      </c>
      <c r="G44" s="6">
        <v>115.54</v>
      </c>
      <c r="H44" s="8">
        <v>50</v>
      </c>
      <c r="I44" s="5">
        <v>5.15</v>
      </c>
    </row>
    <row r="45" spans="2:9" hidden="1" x14ac:dyDescent="0.25">
      <c r="B45" s="1" t="s">
        <v>9</v>
      </c>
      <c r="C45" s="20" t="s">
        <v>27</v>
      </c>
      <c r="D45" s="6">
        <v>2.34</v>
      </c>
      <c r="E45" s="6">
        <v>0.36</v>
      </c>
      <c r="F45" s="6">
        <v>13.95</v>
      </c>
      <c r="G45" s="6">
        <v>68.400000000000006</v>
      </c>
      <c r="H45" s="8">
        <v>30</v>
      </c>
      <c r="I45" s="5">
        <v>3</v>
      </c>
    </row>
    <row r="46" spans="2:9" hidden="1" x14ac:dyDescent="0.25">
      <c r="B46" s="7"/>
      <c r="C46" s="9" t="s">
        <v>12</v>
      </c>
      <c r="D46" s="10"/>
      <c r="E46" s="10"/>
      <c r="F46" s="10"/>
      <c r="G46" s="10"/>
      <c r="H46" s="11"/>
      <c r="I46" s="12">
        <f>SUM(I40:I45)</f>
        <v>165.34000000000003</v>
      </c>
    </row>
    <row r="47" spans="2:9" hidden="1" x14ac:dyDescent="0.25">
      <c r="B47" s="7"/>
      <c r="C47" s="13" t="s">
        <v>22</v>
      </c>
      <c r="D47" s="14"/>
      <c r="E47" s="15"/>
      <c r="F47" s="15"/>
      <c r="G47" s="15"/>
      <c r="H47" s="16"/>
      <c r="I47" s="17"/>
    </row>
    <row r="48" spans="2:9" hidden="1" x14ac:dyDescent="0.25">
      <c r="B48" s="1" t="s">
        <v>45</v>
      </c>
      <c r="C48" s="2" t="s">
        <v>46</v>
      </c>
      <c r="D48" s="3">
        <v>1.78</v>
      </c>
      <c r="E48" s="3">
        <v>6.09</v>
      </c>
      <c r="F48" s="3">
        <v>3.43</v>
      </c>
      <c r="G48" s="3">
        <v>72.8</v>
      </c>
      <c r="H48" s="4">
        <v>100</v>
      </c>
      <c r="I48" s="5">
        <v>13.04</v>
      </c>
    </row>
    <row r="49" spans="2:9" hidden="1" x14ac:dyDescent="0.25">
      <c r="B49" s="1" t="s">
        <v>47</v>
      </c>
      <c r="C49" s="2" t="s">
        <v>48</v>
      </c>
      <c r="D49" s="3">
        <v>5.7889999999999997</v>
      </c>
      <c r="E49" s="3">
        <v>8.7289999999999992</v>
      </c>
      <c r="F49" s="3">
        <v>9.2609999999999992</v>
      </c>
      <c r="G49" s="3">
        <v>138.755</v>
      </c>
      <c r="H49" s="4">
        <v>260</v>
      </c>
      <c r="I49" s="5">
        <v>29.14</v>
      </c>
    </row>
    <row r="50" spans="2:9" hidden="1" x14ac:dyDescent="0.25">
      <c r="B50" s="1" t="s">
        <v>49</v>
      </c>
      <c r="C50" s="2" t="s">
        <v>50</v>
      </c>
      <c r="D50" s="3">
        <v>12.4</v>
      </c>
      <c r="E50" s="3">
        <v>14.75</v>
      </c>
      <c r="F50" s="3">
        <v>15.25</v>
      </c>
      <c r="G50" s="3">
        <v>244.36</v>
      </c>
      <c r="H50" s="4">
        <v>100</v>
      </c>
      <c r="I50" s="5">
        <v>41.98</v>
      </c>
    </row>
    <row r="51" spans="2:9" hidden="1" x14ac:dyDescent="0.25">
      <c r="B51" s="1" t="s">
        <v>51</v>
      </c>
      <c r="C51" s="2" t="s">
        <v>52</v>
      </c>
      <c r="D51" s="3">
        <v>4.3600000000000003</v>
      </c>
      <c r="E51" s="3">
        <v>5.16</v>
      </c>
      <c r="F51" s="3">
        <v>44</v>
      </c>
      <c r="G51" s="3">
        <v>239.94</v>
      </c>
      <c r="H51" s="4">
        <v>180</v>
      </c>
      <c r="I51" s="5">
        <v>21.96</v>
      </c>
    </row>
    <row r="52" spans="2:9" hidden="1" x14ac:dyDescent="0.25">
      <c r="B52" s="1" t="s">
        <v>53</v>
      </c>
      <c r="C52" s="2" t="s">
        <v>54</v>
      </c>
      <c r="D52" s="3">
        <v>0.43</v>
      </c>
      <c r="E52" s="3">
        <v>2.65</v>
      </c>
      <c r="F52" s="3">
        <v>2.57</v>
      </c>
      <c r="G52" s="3">
        <v>35.9</v>
      </c>
      <c r="H52" s="4">
        <v>30</v>
      </c>
      <c r="I52" s="5">
        <v>5.44</v>
      </c>
    </row>
    <row r="53" spans="2:9" hidden="1" x14ac:dyDescent="0.25">
      <c r="B53" s="1" t="s">
        <v>55</v>
      </c>
      <c r="C53" s="2" t="s">
        <v>56</v>
      </c>
      <c r="D53" s="3" t="s">
        <v>15</v>
      </c>
      <c r="E53" s="3" t="s">
        <v>15</v>
      </c>
      <c r="F53" s="3">
        <v>19.96</v>
      </c>
      <c r="G53" s="3">
        <v>79.84</v>
      </c>
      <c r="H53" s="4">
        <v>200</v>
      </c>
      <c r="I53" s="5">
        <v>26.78</v>
      </c>
    </row>
    <row r="54" spans="2:9" hidden="1" x14ac:dyDescent="0.25">
      <c r="B54" s="1" t="s">
        <v>9</v>
      </c>
      <c r="C54" s="20" t="s">
        <v>26</v>
      </c>
      <c r="D54" s="6">
        <v>5.39</v>
      </c>
      <c r="E54" s="6">
        <v>0.68</v>
      </c>
      <c r="F54" s="6">
        <v>33.53</v>
      </c>
      <c r="G54" s="6">
        <v>161.76</v>
      </c>
      <c r="H54" s="8">
        <v>70</v>
      </c>
      <c r="I54" s="5">
        <v>7.21</v>
      </c>
    </row>
    <row r="55" spans="2:9" hidden="1" x14ac:dyDescent="0.25">
      <c r="B55" s="1" t="s">
        <v>9</v>
      </c>
      <c r="C55" s="20" t="s">
        <v>27</v>
      </c>
      <c r="D55" s="6">
        <v>3.28</v>
      </c>
      <c r="E55" s="6">
        <v>0.5</v>
      </c>
      <c r="F55" s="6">
        <v>19.53</v>
      </c>
      <c r="G55" s="6">
        <v>95.76</v>
      </c>
      <c r="H55" s="8">
        <v>42</v>
      </c>
      <c r="I55" s="5">
        <v>4.1900000000000004</v>
      </c>
    </row>
    <row r="56" spans="2:9" hidden="1" x14ac:dyDescent="0.25">
      <c r="B56" s="7"/>
      <c r="C56" s="9" t="s">
        <v>12</v>
      </c>
      <c r="D56" s="10"/>
      <c r="E56" s="10"/>
      <c r="F56" s="10"/>
      <c r="G56" s="10"/>
      <c r="H56" s="11"/>
      <c r="I56" s="12">
        <f>SUM(I48:I55)</f>
        <v>149.74</v>
      </c>
    </row>
    <row r="57" spans="2:9" hidden="1" x14ac:dyDescent="0.25">
      <c r="B57" s="21"/>
      <c r="C57" s="9" t="s">
        <v>36</v>
      </c>
      <c r="D57" s="10"/>
      <c r="E57" s="10"/>
      <c r="F57" s="10"/>
      <c r="G57" s="10"/>
      <c r="H57" s="11"/>
      <c r="I57" s="12">
        <f>I46+I56</f>
        <v>315.08000000000004</v>
      </c>
    </row>
    <row r="58" spans="2:9" hidden="1" x14ac:dyDescent="0.25">
      <c r="B58" s="26"/>
      <c r="C58" s="27"/>
      <c r="D58" s="27"/>
      <c r="E58" s="27"/>
      <c r="F58" s="27"/>
      <c r="G58" s="27"/>
      <c r="H58" s="27"/>
      <c r="I58" s="28"/>
    </row>
    <row r="59" spans="2:9" hidden="1" x14ac:dyDescent="0.25">
      <c r="B59" s="26"/>
      <c r="C59" s="30" t="s">
        <v>16</v>
      </c>
      <c r="D59" s="30"/>
      <c r="E59" s="30"/>
      <c r="F59" s="30"/>
      <c r="G59" s="30"/>
      <c r="H59" s="30" t="s">
        <v>17</v>
      </c>
      <c r="I59" s="28"/>
    </row>
    <row r="60" spans="2:9" hidden="1" x14ac:dyDescent="0.25">
      <c r="B60" s="26"/>
      <c r="C60" s="27"/>
      <c r="D60" s="27"/>
      <c r="E60" s="27"/>
      <c r="F60" s="27"/>
      <c r="G60" s="27"/>
      <c r="H60" s="27"/>
      <c r="I60" s="28"/>
    </row>
    <row r="61" spans="2:9" hidden="1" x14ac:dyDescent="0.25">
      <c r="B61" s="26"/>
      <c r="C61" s="30" t="s">
        <v>20</v>
      </c>
      <c r="D61" s="27"/>
      <c r="E61" s="27"/>
      <c r="F61" s="27"/>
      <c r="G61" s="27"/>
      <c r="H61" s="27"/>
      <c r="I61" s="28"/>
    </row>
    <row r="62" spans="2:9" hidden="1" x14ac:dyDescent="0.25">
      <c r="B62" s="26"/>
      <c r="C62" s="27"/>
      <c r="D62" s="27"/>
      <c r="E62" s="27"/>
      <c r="F62" s="27"/>
      <c r="G62" s="27"/>
      <c r="H62" s="27"/>
      <c r="I62" s="28"/>
    </row>
    <row r="63" spans="2:9" ht="16.5" hidden="1" thickBot="1" x14ac:dyDescent="0.3">
      <c r="B63" s="39"/>
      <c r="C63" s="40" t="s">
        <v>18</v>
      </c>
      <c r="D63" s="41"/>
      <c r="E63" s="41"/>
      <c r="F63" s="41"/>
      <c r="G63" s="41"/>
      <c r="H63" s="41"/>
      <c r="I63" s="42"/>
    </row>
    <row r="64" spans="2:9" hidden="1" x14ac:dyDescent="0.25"/>
    <row r="65" spans="2:9" hidden="1" x14ac:dyDescent="0.25"/>
    <row r="66" spans="2:9" ht="16.5" hidden="1" thickBot="1" x14ac:dyDescent="0.3"/>
    <row r="67" spans="2:9" hidden="1" x14ac:dyDescent="0.25">
      <c r="B67" s="23"/>
      <c r="C67" s="24" t="s">
        <v>0</v>
      </c>
      <c r="D67" s="24"/>
      <c r="E67" s="24"/>
      <c r="F67" s="24"/>
      <c r="G67" s="24"/>
      <c r="H67" s="24"/>
      <c r="I67" s="25"/>
    </row>
    <row r="68" spans="2:9" hidden="1" x14ac:dyDescent="0.25">
      <c r="B68" s="26"/>
      <c r="C68" s="27"/>
      <c r="D68" s="27"/>
      <c r="E68" s="27"/>
      <c r="F68" s="27"/>
      <c r="G68" s="27"/>
      <c r="H68" s="27"/>
      <c r="I68" s="28"/>
    </row>
    <row r="69" spans="2:9" hidden="1" x14ac:dyDescent="0.25">
      <c r="B69" s="29"/>
      <c r="C69" s="30" t="s">
        <v>57</v>
      </c>
      <c r="D69" s="27"/>
      <c r="E69" s="27"/>
      <c r="F69" s="27"/>
      <c r="G69" s="27"/>
      <c r="H69" s="27"/>
      <c r="I69" s="28"/>
    </row>
    <row r="70" spans="2:9" hidden="1" x14ac:dyDescent="0.25">
      <c r="B70" s="26"/>
      <c r="C70" s="31"/>
      <c r="D70" s="27"/>
      <c r="E70" s="27"/>
      <c r="F70" s="27"/>
      <c r="G70" s="27"/>
      <c r="H70" s="27"/>
      <c r="I70" s="28"/>
    </row>
    <row r="71" spans="2:9" hidden="1" x14ac:dyDescent="0.25">
      <c r="B71" s="32" t="s">
        <v>1</v>
      </c>
      <c r="C71" s="33" t="s">
        <v>2</v>
      </c>
      <c r="D71" s="34" t="s">
        <v>3</v>
      </c>
      <c r="E71" s="34" t="s">
        <v>4</v>
      </c>
      <c r="F71" s="34" t="s">
        <v>5</v>
      </c>
      <c r="G71" s="34" t="s">
        <v>6</v>
      </c>
      <c r="H71" s="33" t="s">
        <v>7</v>
      </c>
      <c r="I71" s="35" t="s">
        <v>8</v>
      </c>
    </row>
    <row r="72" spans="2:9" hidden="1" x14ac:dyDescent="0.25">
      <c r="B72" s="7"/>
      <c r="C72" s="33" t="s">
        <v>21</v>
      </c>
      <c r="D72" s="36"/>
      <c r="E72" s="37"/>
      <c r="F72" s="37"/>
      <c r="G72" s="37"/>
      <c r="H72" s="37"/>
      <c r="I72" s="38"/>
    </row>
    <row r="73" spans="2:9" hidden="1" x14ac:dyDescent="0.25">
      <c r="B73" s="1" t="s">
        <v>58</v>
      </c>
      <c r="C73" s="2" t="s">
        <v>59</v>
      </c>
      <c r="D73" s="3">
        <v>8.0399999999999991</v>
      </c>
      <c r="E73" s="3">
        <v>7.56</v>
      </c>
      <c r="F73" s="3">
        <v>0</v>
      </c>
      <c r="G73" s="3">
        <v>100.2</v>
      </c>
      <c r="H73" s="4">
        <v>20</v>
      </c>
      <c r="I73" s="5">
        <v>20.29</v>
      </c>
    </row>
    <row r="74" spans="2:9" hidden="1" x14ac:dyDescent="0.25">
      <c r="B74" s="1" t="s">
        <v>60</v>
      </c>
      <c r="C74" s="19" t="s">
        <v>61</v>
      </c>
      <c r="D74" s="3">
        <v>7.5</v>
      </c>
      <c r="E74" s="3">
        <v>10.657</v>
      </c>
      <c r="F74" s="3">
        <v>39.587000000000003</v>
      </c>
      <c r="G74" s="3">
        <v>284.26100000000002</v>
      </c>
      <c r="H74" s="8">
        <v>210</v>
      </c>
      <c r="I74" s="5">
        <v>30.11</v>
      </c>
    </row>
    <row r="75" spans="2:9" hidden="1" x14ac:dyDescent="0.25">
      <c r="B75" s="1" t="s">
        <v>9</v>
      </c>
      <c r="C75" s="2" t="s">
        <v>62</v>
      </c>
      <c r="D75" s="3">
        <v>0.64</v>
      </c>
      <c r="E75" s="3">
        <v>0.64</v>
      </c>
      <c r="F75" s="3">
        <v>15.68</v>
      </c>
      <c r="G75" s="3">
        <v>71.040000000000006</v>
      </c>
      <c r="H75" s="4">
        <v>130</v>
      </c>
      <c r="I75" s="5">
        <v>26.88</v>
      </c>
    </row>
    <row r="76" spans="2:9" hidden="1" x14ac:dyDescent="0.25">
      <c r="B76" s="1" t="s">
        <v>63</v>
      </c>
      <c r="C76" s="2" t="s">
        <v>64</v>
      </c>
      <c r="D76" s="3">
        <v>5.3680000000000003</v>
      </c>
      <c r="E76" s="3">
        <v>3.22</v>
      </c>
      <c r="F76" s="3">
        <v>21.276</v>
      </c>
      <c r="G76" s="22">
        <v>135.55600000000001</v>
      </c>
      <c r="H76" s="4">
        <v>200</v>
      </c>
      <c r="I76" s="5">
        <v>16.89</v>
      </c>
    </row>
    <row r="77" spans="2:9" hidden="1" x14ac:dyDescent="0.25">
      <c r="B77" s="1" t="s">
        <v>9</v>
      </c>
      <c r="C77" s="20" t="s">
        <v>26</v>
      </c>
      <c r="D77" s="6">
        <v>3.85</v>
      </c>
      <c r="E77" s="6">
        <v>0.48</v>
      </c>
      <c r="F77" s="6">
        <v>23.95</v>
      </c>
      <c r="G77" s="6">
        <v>115.54</v>
      </c>
      <c r="H77" s="8">
        <v>50</v>
      </c>
      <c r="I77" s="5">
        <v>5.15</v>
      </c>
    </row>
    <row r="78" spans="2:9" hidden="1" x14ac:dyDescent="0.25">
      <c r="B78" s="1" t="s">
        <v>9</v>
      </c>
      <c r="C78" s="20" t="s">
        <v>27</v>
      </c>
      <c r="D78" s="6">
        <v>2.34</v>
      </c>
      <c r="E78" s="6">
        <v>0.36</v>
      </c>
      <c r="F78" s="6">
        <v>13.95</v>
      </c>
      <c r="G78" s="6">
        <v>68.400000000000006</v>
      </c>
      <c r="H78" s="8">
        <v>30</v>
      </c>
      <c r="I78" s="5">
        <v>3</v>
      </c>
    </row>
    <row r="79" spans="2:9" hidden="1" x14ac:dyDescent="0.25">
      <c r="B79" s="7"/>
      <c r="C79" s="9" t="s">
        <v>12</v>
      </c>
      <c r="D79" s="10"/>
      <c r="E79" s="10"/>
      <c r="F79" s="10"/>
      <c r="G79" s="10"/>
      <c r="H79" s="11"/>
      <c r="I79" s="12">
        <f>SUM(I73:I78)</f>
        <v>102.32000000000001</v>
      </c>
    </row>
    <row r="80" spans="2:9" hidden="1" x14ac:dyDescent="0.25">
      <c r="B80" s="7"/>
      <c r="C80" s="13" t="s">
        <v>22</v>
      </c>
      <c r="D80" s="14"/>
      <c r="E80" s="15"/>
      <c r="F80" s="15"/>
      <c r="G80" s="15"/>
      <c r="H80" s="16"/>
      <c r="I80" s="17"/>
    </row>
    <row r="81" spans="2:9" hidden="1" x14ac:dyDescent="0.25">
      <c r="B81" s="1" t="s">
        <v>65</v>
      </c>
      <c r="C81" s="2" t="s">
        <v>66</v>
      </c>
      <c r="D81" s="3">
        <v>0.75</v>
      </c>
      <c r="E81" s="3">
        <v>0</v>
      </c>
      <c r="F81" s="3">
        <v>2.37</v>
      </c>
      <c r="G81" s="3">
        <v>66.66</v>
      </c>
      <c r="H81" s="4">
        <v>100</v>
      </c>
      <c r="I81" s="5">
        <v>22.72</v>
      </c>
    </row>
    <row r="82" spans="2:9" hidden="1" x14ac:dyDescent="0.25">
      <c r="B82" s="1" t="s">
        <v>67</v>
      </c>
      <c r="C82" s="2" t="s">
        <v>68</v>
      </c>
      <c r="D82" s="3">
        <v>10.27</v>
      </c>
      <c r="E82" s="3">
        <v>17.170000000000002</v>
      </c>
      <c r="F82" s="3">
        <v>14.71</v>
      </c>
      <c r="G82" s="3">
        <v>254.53</v>
      </c>
      <c r="H82" s="4">
        <v>260</v>
      </c>
      <c r="I82" s="5">
        <v>33.33</v>
      </c>
    </row>
    <row r="83" spans="2:9" hidden="1" x14ac:dyDescent="0.25">
      <c r="B83" s="1" t="s">
        <v>69</v>
      </c>
      <c r="C83" s="19" t="s">
        <v>70</v>
      </c>
      <c r="D83" s="3">
        <v>16.649999999999999</v>
      </c>
      <c r="E83" s="3">
        <v>15.99</v>
      </c>
      <c r="F83" s="3">
        <v>15.54</v>
      </c>
      <c r="G83" s="3">
        <v>273</v>
      </c>
      <c r="H83" s="8">
        <v>100</v>
      </c>
      <c r="I83" s="5">
        <v>58.05</v>
      </c>
    </row>
    <row r="84" spans="2:9" hidden="1" x14ac:dyDescent="0.25">
      <c r="B84" s="1" t="s">
        <v>71</v>
      </c>
      <c r="C84" s="2" t="s">
        <v>72</v>
      </c>
      <c r="D84" s="3">
        <v>3.91</v>
      </c>
      <c r="E84" s="3">
        <v>15.1</v>
      </c>
      <c r="F84" s="3">
        <v>27.18</v>
      </c>
      <c r="G84" s="3">
        <v>259.2</v>
      </c>
      <c r="H84" s="4">
        <v>180</v>
      </c>
      <c r="I84" s="5">
        <v>37.81</v>
      </c>
    </row>
    <row r="85" spans="2:9" hidden="1" x14ac:dyDescent="0.25">
      <c r="B85" s="1" t="s">
        <v>73</v>
      </c>
      <c r="C85" s="2" t="s">
        <v>74</v>
      </c>
      <c r="D85" s="3">
        <v>22.3</v>
      </c>
      <c r="E85" s="3">
        <v>0.06</v>
      </c>
      <c r="F85" s="3">
        <v>7.73</v>
      </c>
      <c r="G85" s="3">
        <v>120.66</v>
      </c>
      <c r="H85" s="4">
        <v>200</v>
      </c>
      <c r="I85" s="5">
        <v>7.92</v>
      </c>
    </row>
    <row r="86" spans="2:9" hidden="1" x14ac:dyDescent="0.25">
      <c r="B86" s="1" t="s">
        <v>9</v>
      </c>
      <c r="C86" s="20" t="s">
        <v>26</v>
      </c>
      <c r="D86" s="6">
        <v>5.39</v>
      </c>
      <c r="E86" s="6">
        <v>0.68</v>
      </c>
      <c r="F86" s="6">
        <v>33.53</v>
      </c>
      <c r="G86" s="6">
        <v>161.76</v>
      </c>
      <c r="H86" s="8">
        <v>70</v>
      </c>
      <c r="I86" s="5">
        <v>7.21</v>
      </c>
    </row>
    <row r="87" spans="2:9" hidden="1" x14ac:dyDescent="0.25">
      <c r="B87" s="1" t="s">
        <v>9</v>
      </c>
      <c r="C87" s="20" t="s">
        <v>27</v>
      </c>
      <c r="D87" s="6">
        <v>3.28</v>
      </c>
      <c r="E87" s="6">
        <v>0.5</v>
      </c>
      <c r="F87" s="6">
        <v>19.53</v>
      </c>
      <c r="G87" s="6">
        <v>95.76</v>
      </c>
      <c r="H87" s="8">
        <v>42</v>
      </c>
      <c r="I87" s="5">
        <v>4.1900000000000004</v>
      </c>
    </row>
    <row r="88" spans="2:9" hidden="1" x14ac:dyDescent="0.25">
      <c r="B88" s="7"/>
      <c r="C88" s="9" t="s">
        <v>12</v>
      </c>
      <c r="D88" s="10"/>
      <c r="E88" s="10"/>
      <c r="F88" s="10"/>
      <c r="G88" s="10"/>
      <c r="H88" s="11"/>
      <c r="I88" s="12">
        <f>SUM(I81:I87)</f>
        <v>171.23</v>
      </c>
    </row>
    <row r="89" spans="2:9" hidden="1" x14ac:dyDescent="0.25">
      <c r="B89" s="21"/>
      <c r="C89" s="9" t="s">
        <v>36</v>
      </c>
      <c r="D89" s="10"/>
      <c r="E89" s="10"/>
      <c r="F89" s="10"/>
      <c r="G89" s="10"/>
      <c r="H89" s="11"/>
      <c r="I89" s="12">
        <f>I79+I88</f>
        <v>273.55</v>
      </c>
    </row>
    <row r="90" spans="2:9" hidden="1" x14ac:dyDescent="0.25">
      <c r="B90" s="26"/>
      <c r="C90" s="27"/>
      <c r="D90" s="27"/>
      <c r="E90" s="27"/>
      <c r="F90" s="27"/>
      <c r="G90" s="27"/>
      <c r="H90" s="27"/>
      <c r="I90" s="28"/>
    </row>
    <row r="91" spans="2:9" hidden="1" x14ac:dyDescent="0.25">
      <c r="B91" s="26"/>
      <c r="C91" s="30" t="s">
        <v>16</v>
      </c>
      <c r="D91" s="30"/>
      <c r="E91" s="30"/>
      <c r="F91" s="30"/>
      <c r="G91" s="30"/>
      <c r="H91" s="30" t="s">
        <v>17</v>
      </c>
      <c r="I91" s="28"/>
    </row>
    <row r="92" spans="2:9" hidden="1" x14ac:dyDescent="0.25">
      <c r="B92" s="26"/>
      <c r="C92" s="27"/>
      <c r="D92" s="27"/>
      <c r="E92" s="27"/>
      <c r="F92" s="27"/>
      <c r="G92" s="27"/>
      <c r="H92" s="27"/>
      <c r="I92" s="28"/>
    </row>
    <row r="93" spans="2:9" hidden="1" x14ac:dyDescent="0.25">
      <c r="B93" s="26"/>
      <c r="C93" s="30" t="s">
        <v>20</v>
      </c>
      <c r="D93" s="27"/>
      <c r="E93" s="27"/>
      <c r="F93" s="27"/>
      <c r="G93" s="27"/>
      <c r="H93" s="27"/>
      <c r="I93" s="28"/>
    </row>
    <row r="94" spans="2:9" hidden="1" x14ac:dyDescent="0.25">
      <c r="B94" s="26"/>
      <c r="C94" s="27"/>
      <c r="D94" s="27"/>
      <c r="E94" s="27"/>
      <c r="F94" s="27"/>
      <c r="G94" s="27"/>
      <c r="H94" s="27"/>
      <c r="I94" s="28"/>
    </row>
    <row r="95" spans="2:9" ht="16.5" hidden="1" thickBot="1" x14ac:dyDescent="0.3">
      <c r="B95" s="39"/>
      <c r="C95" s="40" t="s">
        <v>18</v>
      </c>
      <c r="D95" s="41"/>
      <c r="E95" s="41"/>
      <c r="F95" s="41"/>
      <c r="G95" s="41"/>
      <c r="H95" s="41"/>
      <c r="I95" s="42"/>
    </row>
    <row r="96" spans="2:9" hidden="1" x14ac:dyDescent="0.25"/>
    <row r="97" spans="2:11" hidden="1" x14ac:dyDescent="0.25"/>
    <row r="98" spans="2:11" ht="16.5" hidden="1" thickBot="1" x14ac:dyDescent="0.3"/>
    <row r="99" spans="2:11" hidden="1" x14ac:dyDescent="0.25">
      <c r="B99" s="23"/>
      <c r="C99" s="24" t="s">
        <v>0</v>
      </c>
      <c r="D99" s="24"/>
      <c r="E99" s="24"/>
      <c r="F99" s="24"/>
      <c r="G99" s="24"/>
      <c r="H99" s="24"/>
      <c r="I99" s="25"/>
    </row>
    <row r="100" spans="2:11" hidden="1" x14ac:dyDescent="0.25">
      <c r="B100" s="26"/>
      <c r="C100" s="27"/>
      <c r="D100" s="27"/>
      <c r="E100" s="27"/>
      <c r="F100" s="27"/>
      <c r="G100" s="27"/>
      <c r="H100" s="27"/>
      <c r="I100" s="28"/>
    </row>
    <row r="101" spans="2:11" hidden="1" x14ac:dyDescent="0.25">
      <c r="B101" s="29"/>
      <c r="C101" s="30" t="s">
        <v>75</v>
      </c>
      <c r="D101" s="27"/>
      <c r="E101" s="27"/>
      <c r="F101" s="27"/>
      <c r="G101" s="27"/>
      <c r="H101" s="27"/>
      <c r="I101" s="28"/>
    </row>
    <row r="102" spans="2:11" hidden="1" x14ac:dyDescent="0.25">
      <c r="B102" s="26"/>
      <c r="C102" s="31"/>
      <c r="D102" s="27"/>
      <c r="E102" s="27"/>
      <c r="F102" s="27"/>
      <c r="G102" s="27"/>
      <c r="H102" s="27"/>
      <c r="I102" s="28"/>
    </row>
    <row r="103" spans="2:11" hidden="1" x14ac:dyDescent="0.25">
      <c r="B103" s="32" t="s">
        <v>1</v>
      </c>
      <c r="C103" s="33" t="s">
        <v>2</v>
      </c>
      <c r="D103" s="34" t="s">
        <v>3</v>
      </c>
      <c r="E103" s="34" t="s">
        <v>4</v>
      </c>
      <c r="F103" s="34" t="s">
        <v>5</v>
      </c>
      <c r="G103" s="34" t="s">
        <v>6</v>
      </c>
      <c r="H103" s="33" t="s">
        <v>7</v>
      </c>
      <c r="I103" s="35" t="s">
        <v>8</v>
      </c>
    </row>
    <row r="104" spans="2:11" hidden="1" x14ac:dyDescent="0.25">
      <c r="B104" s="7"/>
      <c r="C104" s="33" t="s">
        <v>21</v>
      </c>
      <c r="D104" s="36"/>
      <c r="E104" s="37"/>
      <c r="F104" s="37"/>
      <c r="G104" s="37"/>
      <c r="H104" s="37"/>
      <c r="I104" s="38"/>
    </row>
    <row r="105" spans="2:11" hidden="1" x14ac:dyDescent="0.25">
      <c r="B105" s="1" t="s">
        <v>9</v>
      </c>
      <c r="C105" s="20" t="s">
        <v>76</v>
      </c>
      <c r="D105" s="3">
        <v>3.8</v>
      </c>
      <c r="E105" s="3">
        <v>4.9000000000000004</v>
      </c>
      <c r="F105" s="3">
        <v>37.200000000000003</v>
      </c>
      <c r="G105" s="3">
        <v>208.5</v>
      </c>
      <c r="H105" s="4">
        <v>50</v>
      </c>
      <c r="I105" s="5">
        <v>20.28</v>
      </c>
    </row>
    <row r="106" spans="2:11" hidden="1" x14ac:dyDescent="0.25">
      <c r="B106" s="1" t="s">
        <v>77</v>
      </c>
      <c r="C106" s="2" t="s">
        <v>78</v>
      </c>
      <c r="D106" s="6">
        <v>26.24</v>
      </c>
      <c r="E106" s="6">
        <v>24.87</v>
      </c>
      <c r="F106" s="6">
        <v>82.44</v>
      </c>
      <c r="G106" s="6">
        <v>658.8</v>
      </c>
      <c r="H106" s="4">
        <v>210</v>
      </c>
      <c r="I106" s="5">
        <v>96.18</v>
      </c>
      <c r="K106" t="s">
        <v>110</v>
      </c>
    </row>
    <row r="107" spans="2:11" hidden="1" x14ac:dyDescent="0.25">
      <c r="B107" s="1" t="s">
        <v>79</v>
      </c>
      <c r="C107" s="2" t="s">
        <v>80</v>
      </c>
      <c r="D107" s="3">
        <v>5.08</v>
      </c>
      <c r="E107" s="3">
        <v>4.5999999999999996</v>
      </c>
      <c r="F107" s="3">
        <v>0.28000000000000003</v>
      </c>
      <c r="G107" s="3">
        <v>63</v>
      </c>
      <c r="H107" s="4">
        <v>40</v>
      </c>
      <c r="I107" s="5">
        <v>10.34</v>
      </c>
    </row>
    <row r="108" spans="2:11" hidden="1" x14ac:dyDescent="0.25">
      <c r="B108" s="1" t="s">
        <v>81</v>
      </c>
      <c r="C108" s="2" t="s">
        <v>82</v>
      </c>
      <c r="D108" s="3">
        <v>1.45</v>
      </c>
      <c r="E108" s="3">
        <v>0.192</v>
      </c>
      <c r="F108" s="3">
        <v>11.733000000000001</v>
      </c>
      <c r="G108" s="3">
        <v>54.46</v>
      </c>
      <c r="H108" s="4">
        <v>200</v>
      </c>
      <c r="I108" s="5">
        <v>3.67</v>
      </c>
    </row>
    <row r="109" spans="2:11" hidden="1" x14ac:dyDescent="0.25">
      <c r="B109" s="1" t="s">
        <v>9</v>
      </c>
      <c r="C109" s="20" t="s">
        <v>26</v>
      </c>
      <c r="D109" s="6">
        <v>3.85</v>
      </c>
      <c r="E109" s="6">
        <v>0.48</v>
      </c>
      <c r="F109" s="6">
        <v>23.95</v>
      </c>
      <c r="G109" s="6">
        <v>115.54</v>
      </c>
      <c r="H109" s="8">
        <v>50</v>
      </c>
      <c r="I109" s="5">
        <v>5.15</v>
      </c>
    </row>
    <row r="110" spans="2:11" hidden="1" x14ac:dyDescent="0.25">
      <c r="B110" s="1" t="s">
        <v>9</v>
      </c>
      <c r="C110" s="20" t="s">
        <v>27</v>
      </c>
      <c r="D110" s="6">
        <v>2.34</v>
      </c>
      <c r="E110" s="6">
        <v>0.36</v>
      </c>
      <c r="F110" s="6">
        <v>13.95</v>
      </c>
      <c r="G110" s="6">
        <v>68.400000000000006</v>
      </c>
      <c r="H110" s="8">
        <v>30</v>
      </c>
      <c r="I110" s="5">
        <v>3</v>
      </c>
    </row>
    <row r="111" spans="2:11" hidden="1" x14ac:dyDescent="0.25">
      <c r="B111" s="7"/>
      <c r="C111" s="9" t="s">
        <v>12</v>
      </c>
      <c r="D111" s="10"/>
      <c r="E111" s="10"/>
      <c r="F111" s="10"/>
      <c r="G111" s="10"/>
      <c r="H111" s="11"/>
      <c r="I111" s="12">
        <f>SUM(I105:I110)</f>
        <v>138.62</v>
      </c>
    </row>
    <row r="112" spans="2:11" hidden="1" x14ac:dyDescent="0.25">
      <c r="B112" s="7"/>
      <c r="C112" s="13" t="s">
        <v>22</v>
      </c>
      <c r="D112" s="14"/>
      <c r="E112" s="15"/>
      <c r="F112" s="15"/>
      <c r="G112" s="15"/>
      <c r="H112" s="16"/>
      <c r="I112" s="17"/>
    </row>
    <row r="113" spans="2:9" hidden="1" x14ac:dyDescent="0.25">
      <c r="B113" s="1" t="s">
        <v>83</v>
      </c>
      <c r="C113" s="18" t="s">
        <v>84</v>
      </c>
      <c r="D113" s="3">
        <v>1.31</v>
      </c>
      <c r="E113" s="3">
        <v>3.24</v>
      </c>
      <c r="F113" s="3">
        <v>6.46</v>
      </c>
      <c r="G113" s="3">
        <v>60.4</v>
      </c>
      <c r="H113" s="4">
        <v>100</v>
      </c>
      <c r="I113" s="5">
        <v>15.38</v>
      </c>
    </row>
    <row r="114" spans="2:9" hidden="1" x14ac:dyDescent="0.25">
      <c r="B114" s="1" t="s">
        <v>85</v>
      </c>
      <c r="C114" s="2" t="s">
        <v>86</v>
      </c>
      <c r="D114" s="3">
        <v>5.9980000000000002</v>
      </c>
      <c r="E114" s="3">
        <v>8.702</v>
      </c>
      <c r="F114" s="3">
        <v>12.698</v>
      </c>
      <c r="G114" s="3">
        <v>153.10599999999999</v>
      </c>
      <c r="H114" s="4">
        <v>260</v>
      </c>
      <c r="I114" s="5">
        <v>30.15</v>
      </c>
    </row>
    <row r="115" spans="2:9" hidden="1" x14ac:dyDescent="0.25">
      <c r="B115" s="1" t="s">
        <v>87</v>
      </c>
      <c r="C115" s="19" t="s">
        <v>88</v>
      </c>
      <c r="D115" s="3">
        <v>8.0760000000000005</v>
      </c>
      <c r="E115" s="3">
        <v>15.24</v>
      </c>
      <c r="F115" s="3">
        <v>11.13</v>
      </c>
      <c r="G115" s="3">
        <v>213.96</v>
      </c>
      <c r="H115" s="8">
        <v>110</v>
      </c>
      <c r="I115" s="5">
        <v>56.57</v>
      </c>
    </row>
    <row r="116" spans="2:9" hidden="1" x14ac:dyDescent="0.25">
      <c r="B116" s="1" t="s">
        <v>89</v>
      </c>
      <c r="C116" s="2" t="s">
        <v>90</v>
      </c>
      <c r="D116" s="3">
        <v>6.54</v>
      </c>
      <c r="E116" s="3">
        <v>6.94</v>
      </c>
      <c r="F116" s="3">
        <v>36.549999999999997</v>
      </c>
      <c r="G116" s="3">
        <v>234.85</v>
      </c>
      <c r="H116" s="4">
        <v>180</v>
      </c>
      <c r="I116" s="5">
        <v>14.37</v>
      </c>
    </row>
    <row r="117" spans="2:9" hidden="1" x14ac:dyDescent="0.25">
      <c r="B117" s="44" t="s">
        <v>91</v>
      </c>
      <c r="C117" s="2" t="s">
        <v>92</v>
      </c>
      <c r="D117" s="3">
        <v>0.2</v>
      </c>
      <c r="E117" s="3">
        <v>0.8</v>
      </c>
      <c r="F117" s="3">
        <v>18.899999999999999</v>
      </c>
      <c r="G117" s="22">
        <v>84.1</v>
      </c>
      <c r="H117" s="4">
        <v>200</v>
      </c>
      <c r="I117" s="5">
        <v>10.88</v>
      </c>
    </row>
    <row r="118" spans="2:9" hidden="1" x14ac:dyDescent="0.25">
      <c r="B118" s="1" t="s">
        <v>9</v>
      </c>
      <c r="C118" s="20" t="s">
        <v>26</v>
      </c>
      <c r="D118" s="6">
        <v>5.39</v>
      </c>
      <c r="E118" s="6">
        <v>0.68</v>
      </c>
      <c r="F118" s="6">
        <v>33.53</v>
      </c>
      <c r="G118" s="6">
        <v>161.76</v>
      </c>
      <c r="H118" s="8">
        <v>70</v>
      </c>
      <c r="I118" s="5">
        <v>7.21</v>
      </c>
    </row>
    <row r="119" spans="2:9" hidden="1" x14ac:dyDescent="0.25">
      <c r="B119" s="1" t="s">
        <v>9</v>
      </c>
      <c r="C119" s="20" t="s">
        <v>27</v>
      </c>
      <c r="D119" s="6">
        <v>3.28</v>
      </c>
      <c r="E119" s="6">
        <v>0.5</v>
      </c>
      <c r="F119" s="6">
        <v>19.53</v>
      </c>
      <c r="G119" s="6">
        <v>95.76</v>
      </c>
      <c r="H119" s="8">
        <v>42</v>
      </c>
      <c r="I119" s="5">
        <v>4.1900000000000004</v>
      </c>
    </row>
    <row r="120" spans="2:9" hidden="1" x14ac:dyDescent="0.25">
      <c r="B120" s="7"/>
      <c r="C120" s="9" t="s">
        <v>12</v>
      </c>
      <c r="D120" s="10"/>
      <c r="E120" s="10"/>
      <c r="F120" s="10"/>
      <c r="G120" s="10"/>
      <c r="H120" s="11"/>
      <c r="I120" s="12">
        <f>SUM(I113:I119)</f>
        <v>138.75</v>
      </c>
    </row>
    <row r="121" spans="2:9" hidden="1" x14ac:dyDescent="0.25">
      <c r="B121" s="21"/>
      <c r="C121" s="9" t="s">
        <v>36</v>
      </c>
      <c r="D121" s="10"/>
      <c r="E121" s="10"/>
      <c r="F121" s="10"/>
      <c r="G121" s="10"/>
      <c r="H121" s="11"/>
      <c r="I121" s="12">
        <f>I111+I120</f>
        <v>277.37</v>
      </c>
    </row>
    <row r="122" spans="2:9" hidden="1" x14ac:dyDescent="0.25">
      <c r="B122" s="26"/>
      <c r="C122" s="27"/>
      <c r="D122" s="27"/>
      <c r="E122" s="27"/>
      <c r="F122" s="27"/>
      <c r="G122" s="27"/>
      <c r="H122" s="27"/>
      <c r="I122" s="28"/>
    </row>
    <row r="123" spans="2:9" hidden="1" x14ac:dyDescent="0.25">
      <c r="B123" s="26"/>
      <c r="C123" s="30" t="s">
        <v>16</v>
      </c>
      <c r="D123" s="30"/>
      <c r="E123" s="30"/>
      <c r="F123" s="30"/>
      <c r="G123" s="30"/>
      <c r="H123" s="30" t="s">
        <v>17</v>
      </c>
      <c r="I123" s="28"/>
    </row>
    <row r="124" spans="2:9" hidden="1" x14ac:dyDescent="0.25">
      <c r="B124" s="26"/>
      <c r="C124" s="27"/>
      <c r="D124" s="27"/>
      <c r="E124" s="27"/>
      <c r="F124" s="27"/>
      <c r="G124" s="27"/>
      <c r="H124" s="27"/>
      <c r="I124" s="28"/>
    </row>
    <row r="125" spans="2:9" hidden="1" x14ac:dyDescent="0.25">
      <c r="B125" s="26"/>
      <c r="C125" s="30" t="s">
        <v>20</v>
      </c>
      <c r="D125" s="27"/>
      <c r="E125" s="27"/>
      <c r="F125" s="27"/>
      <c r="G125" s="27"/>
      <c r="H125" s="27"/>
      <c r="I125" s="28"/>
    </row>
    <row r="126" spans="2:9" hidden="1" x14ac:dyDescent="0.25">
      <c r="B126" s="26"/>
      <c r="C126" s="27"/>
      <c r="D126" s="27"/>
      <c r="E126" s="27"/>
      <c r="F126" s="27"/>
      <c r="G126" s="27"/>
      <c r="H126" s="27"/>
      <c r="I126" s="28"/>
    </row>
    <row r="127" spans="2:9" ht="16.5" hidden="1" thickBot="1" x14ac:dyDescent="0.3">
      <c r="B127" s="39"/>
      <c r="C127" s="40" t="s">
        <v>18</v>
      </c>
      <c r="D127" s="41"/>
      <c r="E127" s="41"/>
      <c r="F127" s="41"/>
      <c r="G127" s="41"/>
      <c r="H127" s="41"/>
      <c r="I127" s="42"/>
    </row>
    <row r="128" spans="2:9" hidden="1" x14ac:dyDescent="0.25"/>
    <row r="129" spans="2:11" hidden="1" x14ac:dyDescent="0.25"/>
    <row r="130" spans="2:11" ht="16.5" hidden="1" thickBot="1" x14ac:dyDescent="0.3"/>
    <row r="131" spans="2:11" hidden="1" x14ac:dyDescent="0.25">
      <c r="B131" s="23"/>
      <c r="C131" s="24" t="s">
        <v>0</v>
      </c>
      <c r="D131" s="24"/>
      <c r="E131" s="24"/>
      <c r="F131" s="24"/>
      <c r="G131" s="24"/>
      <c r="H131" s="24"/>
      <c r="I131" s="25"/>
    </row>
    <row r="132" spans="2:11" hidden="1" x14ac:dyDescent="0.25">
      <c r="B132" s="26"/>
      <c r="C132" s="27"/>
      <c r="D132" s="27"/>
      <c r="E132" s="27"/>
      <c r="F132" s="27"/>
      <c r="G132" s="27"/>
      <c r="H132" s="27"/>
      <c r="I132" s="28"/>
    </row>
    <row r="133" spans="2:11" hidden="1" x14ac:dyDescent="0.25">
      <c r="B133" s="29"/>
      <c r="C133" s="45" t="s">
        <v>75</v>
      </c>
      <c r="D133" s="27"/>
      <c r="E133" s="27"/>
      <c r="F133" s="27"/>
      <c r="G133" s="27"/>
      <c r="H133" s="27"/>
      <c r="I133" s="28"/>
    </row>
    <row r="134" spans="2:11" hidden="1" x14ac:dyDescent="0.25">
      <c r="B134" s="26"/>
      <c r="C134" s="31"/>
      <c r="D134" s="27"/>
      <c r="E134" s="27"/>
      <c r="F134" s="27"/>
      <c r="G134" s="27"/>
      <c r="H134" s="27"/>
      <c r="I134" s="28"/>
    </row>
    <row r="135" spans="2:11" hidden="1" x14ac:dyDescent="0.25">
      <c r="B135" s="32" t="s">
        <v>1</v>
      </c>
      <c r="C135" s="33" t="s">
        <v>2</v>
      </c>
      <c r="D135" s="34" t="s">
        <v>3</v>
      </c>
      <c r="E135" s="34" t="s">
        <v>4</v>
      </c>
      <c r="F135" s="34" t="s">
        <v>5</v>
      </c>
      <c r="G135" s="34" t="s">
        <v>6</v>
      </c>
      <c r="H135" s="33" t="s">
        <v>7</v>
      </c>
      <c r="I135" s="35" t="s">
        <v>8</v>
      </c>
    </row>
    <row r="136" spans="2:11" hidden="1" x14ac:dyDescent="0.25">
      <c r="B136" s="7"/>
      <c r="C136" s="33" t="s">
        <v>21</v>
      </c>
      <c r="D136" s="36"/>
      <c r="E136" s="37"/>
      <c r="F136" s="37"/>
      <c r="G136" s="37"/>
      <c r="H136" s="37"/>
      <c r="I136" s="38"/>
      <c r="K136" t="s">
        <v>111</v>
      </c>
    </row>
    <row r="137" spans="2:11" hidden="1" x14ac:dyDescent="0.25">
      <c r="B137" s="1" t="s">
        <v>9</v>
      </c>
      <c r="C137" s="20" t="s">
        <v>93</v>
      </c>
      <c r="D137" s="3">
        <v>3.8</v>
      </c>
      <c r="E137" s="3">
        <v>4.9000000000000004</v>
      </c>
      <c r="F137" s="3">
        <v>37.200000000000003</v>
      </c>
      <c r="G137" s="3">
        <v>208.5</v>
      </c>
      <c r="H137" s="4">
        <v>30</v>
      </c>
      <c r="I137" s="5">
        <v>20.28</v>
      </c>
    </row>
    <row r="138" spans="2:11" hidden="1" x14ac:dyDescent="0.25">
      <c r="B138" s="1" t="s">
        <v>77</v>
      </c>
      <c r="C138" s="2" t="s">
        <v>78</v>
      </c>
      <c r="D138" s="6">
        <v>26.24</v>
      </c>
      <c r="E138" s="6">
        <v>24.87</v>
      </c>
      <c r="F138" s="6">
        <v>82.44</v>
      </c>
      <c r="G138" s="6">
        <v>658.8</v>
      </c>
      <c r="H138" s="4">
        <v>210</v>
      </c>
      <c r="I138" s="5">
        <v>96.18</v>
      </c>
    </row>
    <row r="139" spans="2:11" hidden="1" x14ac:dyDescent="0.25">
      <c r="B139" s="1" t="s">
        <v>79</v>
      </c>
      <c r="C139" s="2" t="s">
        <v>80</v>
      </c>
      <c r="D139" s="3">
        <v>5.08</v>
      </c>
      <c r="E139" s="3">
        <v>4.5999999999999996</v>
      </c>
      <c r="F139" s="3">
        <v>0.28000000000000003</v>
      </c>
      <c r="G139" s="3">
        <v>63</v>
      </c>
      <c r="H139" s="4">
        <v>40</v>
      </c>
      <c r="I139" s="5">
        <v>10.34</v>
      </c>
    </row>
    <row r="140" spans="2:11" hidden="1" x14ac:dyDescent="0.25">
      <c r="B140" s="1" t="s">
        <v>81</v>
      </c>
      <c r="C140" s="2" t="s">
        <v>82</v>
      </c>
      <c r="D140" s="3">
        <v>1.45</v>
      </c>
      <c r="E140" s="3">
        <v>0.192</v>
      </c>
      <c r="F140" s="3">
        <v>11.733000000000001</v>
      </c>
      <c r="G140" s="3">
        <v>54.46</v>
      </c>
      <c r="H140" s="4">
        <v>200</v>
      </c>
      <c r="I140" s="5">
        <v>3.67</v>
      </c>
    </row>
    <row r="141" spans="2:11" hidden="1" x14ac:dyDescent="0.25">
      <c r="B141" s="1" t="s">
        <v>9</v>
      </c>
      <c r="C141" s="20" t="s">
        <v>26</v>
      </c>
      <c r="D141" s="6">
        <v>3.85</v>
      </c>
      <c r="E141" s="6">
        <v>0.48</v>
      </c>
      <c r="F141" s="6">
        <v>23.95</v>
      </c>
      <c r="G141" s="6">
        <v>115.54</v>
      </c>
      <c r="H141" s="8">
        <v>50</v>
      </c>
      <c r="I141" s="5">
        <v>5.15</v>
      </c>
    </row>
    <row r="142" spans="2:11" hidden="1" x14ac:dyDescent="0.25">
      <c r="B142" s="1" t="s">
        <v>9</v>
      </c>
      <c r="C142" s="20" t="s">
        <v>27</v>
      </c>
      <c r="D142" s="6">
        <v>2.34</v>
      </c>
      <c r="E142" s="6">
        <v>0.36</v>
      </c>
      <c r="F142" s="6">
        <v>13.95</v>
      </c>
      <c r="G142" s="6">
        <v>68.400000000000006</v>
      </c>
      <c r="H142" s="8">
        <v>30</v>
      </c>
      <c r="I142" s="5">
        <v>3</v>
      </c>
    </row>
    <row r="143" spans="2:11" hidden="1" x14ac:dyDescent="0.25">
      <c r="B143" s="7"/>
      <c r="C143" s="9" t="s">
        <v>12</v>
      </c>
      <c r="D143" s="10"/>
      <c r="E143" s="10"/>
      <c r="F143" s="10"/>
      <c r="G143" s="10"/>
      <c r="H143" s="11"/>
      <c r="I143" s="12">
        <f>SUM(I137:I142)</f>
        <v>138.62</v>
      </c>
    </row>
    <row r="144" spans="2:11" hidden="1" x14ac:dyDescent="0.25">
      <c r="B144" s="7"/>
      <c r="C144" s="13" t="s">
        <v>22</v>
      </c>
      <c r="D144" s="14"/>
      <c r="E144" s="15"/>
      <c r="F144" s="15"/>
      <c r="G144" s="15"/>
      <c r="H144" s="16"/>
      <c r="I144" s="17"/>
    </row>
    <row r="145" spans="2:9" hidden="1" x14ac:dyDescent="0.25">
      <c r="B145" s="1" t="s">
        <v>83</v>
      </c>
      <c r="C145" s="18" t="s">
        <v>84</v>
      </c>
      <c r="D145" s="3">
        <v>1.31</v>
      </c>
      <c r="E145" s="3">
        <v>3.24</v>
      </c>
      <c r="F145" s="3">
        <v>6.46</v>
      </c>
      <c r="G145" s="3">
        <v>60.4</v>
      </c>
      <c r="H145" s="4">
        <v>100</v>
      </c>
      <c r="I145" s="5">
        <v>15.38</v>
      </c>
    </row>
    <row r="146" spans="2:9" hidden="1" x14ac:dyDescent="0.25">
      <c r="B146" s="1" t="s">
        <v>85</v>
      </c>
      <c r="C146" s="2" t="s">
        <v>86</v>
      </c>
      <c r="D146" s="3">
        <v>5.9980000000000002</v>
      </c>
      <c r="E146" s="3">
        <v>8.702</v>
      </c>
      <c r="F146" s="3">
        <v>12.698</v>
      </c>
      <c r="G146" s="3">
        <v>153.10599999999999</v>
      </c>
      <c r="H146" s="4">
        <v>260</v>
      </c>
      <c r="I146" s="5">
        <v>30.15</v>
      </c>
    </row>
    <row r="147" spans="2:9" hidden="1" x14ac:dyDescent="0.25">
      <c r="B147" s="1" t="s">
        <v>87</v>
      </c>
      <c r="C147" s="19" t="s">
        <v>88</v>
      </c>
      <c r="D147" s="3">
        <v>8.0760000000000005</v>
      </c>
      <c r="E147" s="3">
        <v>15.24</v>
      </c>
      <c r="F147" s="3">
        <v>11.13</v>
      </c>
      <c r="G147" s="3">
        <v>213.96</v>
      </c>
      <c r="H147" s="8">
        <v>110</v>
      </c>
      <c r="I147" s="5">
        <v>56.57</v>
      </c>
    </row>
    <row r="148" spans="2:9" hidden="1" x14ac:dyDescent="0.25">
      <c r="B148" s="1" t="s">
        <v>89</v>
      </c>
      <c r="C148" s="2" t="s">
        <v>90</v>
      </c>
      <c r="D148" s="3">
        <v>6.54</v>
      </c>
      <c r="E148" s="3">
        <v>6.94</v>
      </c>
      <c r="F148" s="3">
        <v>36.549999999999997</v>
      </c>
      <c r="G148" s="3">
        <v>234.85</v>
      </c>
      <c r="H148" s="4">
        <v>180</v>
      </c>
      <c r="I148" s="5">
        <v>14.37</v>
      </c>
    </row>
    <row r="149" spans="2:9" hidden="1" x14ac:dyDescent="0.25">
      <c r="B149" s="44" t="s">
        <v>91</v>
      </c>
      <c r="C149" s="2" t="s">
        <v>92</v>
      </c>
      <c r="D149" s="3">
        <v>0.2</v>
      </c>
      <c r="E149" s="3">
        <v>0.8</v>
      </c>
      <c r="F149" s="3">
        <v>18.899999999999999</v>
      </c>
      <c r="G149" s="22">
        <v>84.1</v>
      </c>
      <c r="H149" s="4">
        <v>200</v>
      </c>
      <c r="I149" s="5">
        <v>10.88</v>
      </c>
    </row>
    <row r="150" spans="2:9" hidden="1" x14ac:dyDescent="0.25">
      <c r="B150" s="1" t="s">
        <v>9</v>
      </c>
      <c r="C150" s="20" t="s">
        <v>26</v>
      </c>
      <c r="D150" s="6">
        <v>5.39</v>
      </c>
      <c r="E150" s="6">
        <v>0.68</v>
      </c>
      <c r="F150" s="6">
        <v>33.53</v>
      </c>
      <c r="G150" s="6">
        <v>161.76</v>
      </c>
      <c r="H150" s="8">
        <v>70</v>
      </c>
      <c r="I150" s="5">
        <v>7.21</v>
      </c>
    </row>
    <row r="151" spans="2:9" hidden="1" x14ac:dyDescent="0.25">
      <c r="B151" s="1" t="s">
        <v>9</v>
      </c>
      <c r="C151" s="20" t="s">
        <v>27</v>
      </c>
      <c r="D151" s="6">
        <v>3.28</v>
      </c>
      <c r="E151" s="6">
        <v>0.5</v>
      </c>
      <c r="F151" s="6">
        <v>19.53</v>
      </c>
      <c r="G151" s="6">
        <v>95.76</v>
      </c>
      <c r="H151" s="8">
        <v>42</v>
      </c>
      <c r="I151" s="5">
        <v>4.1900000000000004</v>
      </c>
    </row>
    <row r="152" spans="2:9" hidden="1" x14ac:dyDescent="0.25">
      <c r="B152" s="7"/>
      <c r="C152" s="9" t="s">
        <v>12</v>
      </c>
      <c r="D152" s="10"/>
      <c r="E152" s="10"/>
      <c r="F152" s="10"/>
      <c r="G152" s="10"/>
      <c r="H152" s="11"/>
      <c r="I152" s="12">
        <f>SUM(I145:I151)</f>
        <v>138.75</v>
      </c>
    </row>
    <row r="153" spans="2:9" hidden="1" x14ac:dyDescent="0.25">
      <c r="B153" s="21"/>
      <c r="C153" s="9" t="s">
        <v>36</v>
      </c>
      <c r="D153" s="10"/>
      <c r="E153" s="10"/>
      <c r="F153" s="10"/>
      <c r="G153" s="10"/>
      <c r="H153" s="11"/>
      <c r="I153" s="12">
        <f>I143+I152</f>
        <v>277.37</v>
      </c>
    </row>
    <row r="154" spans="2:9" hidden="1" x14ac:dyDescent="0.25">
      <c r="B154" s="26"/>
      <c r="C154" s="27"/>
      <c r="D154" s="27"/>
      <c r="E154" s="27"/>
      <c r="F154" s="27"/>
      <c r="G154" s="27"/>
      <c r="H154" s="27"/>
      <c r="I154" s="28"/>
    </row>
    <row r="155" spans="2:9" hidden="1" x14ac:dyDescent="0.25">
      <c r="B155" s="26"/>
      <c r="C155" s="30" t="s">
        <v>16</v>
      </c>
      <c r="D155" s="30"/>
      <c r="E155" s="30"/>
      <c r="F155" s="30"/>
      <c r="G155" s="30"/>
      <c r="H155" s="30" t="s">
        <v>17</v>
      </c>
      <c r="I155" s="28"/>
    </row>
    <row r="156" spans="2:9" hidden="1" x14ac:dyDescent="0.25">
      <c r="B156" s="26"/>
      <c r="C156" s="27"/>
      <c r="D156" s="27"/>
      <c r="E156" s="27"/>
      <c r="F156" s="27"/>
      <c r="G156" s="27"/>
      <c r="H156" s="27"/>
      <c r="I156" s="28"/>
    </row>
    <row r="157" spans="2:9" hidden="1" x14ac:dyDescent="0.25">
      <c r="B157" s="26"/>
      <c r="C157" s="30" t="s">
        <v>20</v>
      </c>
      <c r="D157" s="27"/>
      <c r="E157" s="27"/>
      <c r="F157" s="27"/>
      <c r="G157" s="27"/>
      <c r="H157" s="27"/>
      <c r="I157" s="28"/>
    </row>
    <row r="158" spans="2:9" hidden="1" x14ac:dyDescent="0.25">
      <c r="B158" s="26"/>
      <c r="C158" s="27"/>
      <c r="D158" s="27"/>
      <c r="E158" s="27"/>
      <c r="F158" s="27"/>
      <c r="G158" s="27"/>
      <c r="H158" s="27"/>
      <c r="I158" s="28"/>
    </row>
    <row r="159" spans="2:9" ht="16.5" hidden="1" thickBot="1" x14ac:dyDescent="0.3">
      <c r="B159" s="39"/>
      <c r="C159" s="40" t="s">
        <v>18</v>
      </c>
      <c r="D159" s="41"/>
      <c r="E159" s="41"/>
      <c r="F159" s="41"/>
      <c r="G159" s="41"/>
      <c r="H159" s="41"/>
      <c r="I159" s="42"/>
    </row>
    <row r="160" spans="2:9" hidden="1" x14ac:dyDescent="0.25"/>
    <row r="161" spans="2:9" hidden="1" x14ac:dyDescent="0.25"/>
    <row r="162" spans="2:9" ht="16.5" hidden="1" thickBot="1" x14ac:dyDescent="0.3"/>
    <row r="163" spans="2:9" x14ac:dyDescent="0.25">
      <c r="B163" s="23"/>
      <c r="C163" s="24" t="s">
        <v>0</v>
      </c>
      <c r="D163" s="24"/>
      <c r="E163" s="24"/>
      <c r="F163" s="24"/>
      <c r="G163" s="24"/>
      <c r="H163" s="24"/>
      <c r="I163" s="25"/>
    </row>
    <row r="164" spans="2:9" x14ac:dyDescent="0.25">
      <c r="B164" s="26"/>
      <c r="C164" s="27"/>
      <c r="D164" s="27"/>
      <c r="E164" s="27"/>
      <c r="F164" s="27"/>
      <c r="G164" s="27"/>
      <c r="H164" s="27"/>
      <c r="I164" s="28"/>
    </row>
    <row r="165" spans="2:9" x14ac:dyDescent="0.25">
      <c r="B165" s="29"/>
      <c r="C165" s="30" t="s">
        <v>94</v>
      </c>
      <c r="D165" s="27"/>
      <c r="E165" s="27"/>
      <c r="F165" s="27"/>
      <c r="G165" s="27"/>
      <c r="H165" s="27"/>
      <c r="I165" s="28"/>
    </row>
    <row r="166" spans="2:9" x14ac:dyDescent="0.25">
      <c r="B166" s="26"/>
      <c r="C166" s="31"/>
      <c r="D166" s="27"/>
      <c r="E166" s="27"/>
      <c r="F166" s="27"/>
      <c r="G166" s="27"/>
      <c r="H166" s="27"/>
      <c r="I166" s="28"/>
    </row>
    <row r="167" spans="2:9" x14ac:dyDescent="0.25">
      <c r="B167" s="32" t="s">
        <v>1</v>
      </c>
      <c r="C167" s="33" t="s">
        <v>2</v>
      </c>
      <c r="D167" s="34" t="s">
        <v>3</v>
      </c>
      <c r="E167" s="34" t="s">
        <v>4</v>
      </c>
      <c r="F167" s="34" t="s">
        <v>5</v>
      </c>
      <c r="G167" s="34" t="s">
        <v>6</v>
      </c>
      <c r="H167" s="33" t="s">
        <v>7</v>
      </c>
      <c r="I167" s="35" t="s">
        <v>8</v>
      </c>
    </row>
    <row r="168" spans="2:9" x14ac:dyDescent="0.25">
      <c r="B168" s="7"/>
      <c r="C168" s="33" t="s">
        <v>21</v>
      </c>
      <c r="D168" s="36"/>
      <c r="E168" s="37"/>
      <c r="F168" s="37"/>
      <c r="G168" s="37"/>
      <c r="H168" s="37"/>
      <c r="I168" s="38"/>
    </row>
    <row r="169" spans="2:9" x14ac:dyDescent="0.25">
      <c r="B169" s="1" t="s">
        <v>9</v>
      </c>
      <c r="C169" s="20" t="s">
        <v>95</v>
      </c>
      <c r="D169" s="3">
        <v>5.28</v>
      </c>
      <c r="E169" s="3">
        <v>18.72</v>
      </c>
      <c r="F169" s="3">
        <v>40.32</v>
      </c>
      <c r="G169" s="3">
        <v>352</v>
      </c>
      <c r="H169" s="4">
        <v>100</v>
      </c>
      <c r="I169" s="5">
        <v>19.2</v>
      </c>
    </row>
    <row r="170" spans="2:9" x14ac:dyDescent="0.25">
      <c r="B170" s="1" t="s">
        <v>96</v>
      </c>
      <c r="C170" s="19" t="s">
        <v>97</v>
      </c>
      <c r="D170" s="3">
        <f>7.3+2.8+0.2</f>
        <v>10.299999999999999</v>
      </c>
      <c r="E170" s="3">
        <f>4.8+7.2</f>
        <v>12</v>
      </c>
      <c r="F170" s="3">
        <f>38.27+0.13</f>
        <v>38.400000000000006</v>
      </c>
      <c r="G170" s="3">
        <f>220.98+65.72</f>
        <v>286.7</v>
      </c>
      <c r="H170" s="8">
        <v>210</v>
      </c>
      <c r="I170" s="5">
        <v>26.27</v>
      </c>
    </row>
    <row r="171" spans="2:9" x14ac:dyDescent="0.25">
      <c r="B171" s="1" t="s">
        <v>9</v>
      </c>
      <c r="C171" s="2" t="s">
        <v>25</v>
      </c>
      <c r="D171" s="3">
        <v>3.13</v>
      </c>
      <c r="E171" s="3">
        <v>3.13</v>
      </c>
      <c r="F171" s="3">
        <v>13.75</v>
      </c>
      <c r="G171" s="3">
        <v>97.13</v>
      </c>
      <c r="H171" s="4">
        <v>125</v>
      </c>
      <c r="I171" s="5">
        <v>34.94</v>
      </c>
    </row>
    <row r="172" spans="2:9" x14ac:dyDescent="0.25">
      <c r="B172" s="44" t="s">
        <v>98</v>
      </c>
      <c r="C172" s="2" t="s">
        <v>99</v>
      </c>
      <c r="D172" s="3">
        <v>1.52</v>
      </c>
      <c r="E172" s="3">
        <v>1.35</v>
      </c>
      <c r="F172" s="3">
        <v>15.9</v>
      </c>
      <c r="G172" s="3">
        <v>81</v>
      </c>
      <c r="H172" s="4">
        <v>200</v>
      </c>
      <c r="I172" s="5">
        <v>9.89</v>
      </c>
    </row>
    <row r="173" spans="2:9" x14ac:dyDescent="0.25">
      <c r="B173" s="1" t="s">
        <v>9</v>
      </c>
      <c r="C173" s="20" t="s">
        <v>26</v>
      </c>
      <c r="D173" s="6">
        <v>3.85</v>
      </c>
      <c r="E173" s="6">
        <v>0.48</v>
      </c>
      <c r="F173" s="6">
        <v>23.95</v>
      </c>
      <c r="G173" s="6">
        <v>115.54</v>
      </c>
      <c r="H173" s="8">
        <v>50</v>
      </c>
      <c r="I173" s="5">
        <v>5.15</v>
      </c>
    </row>
    <row r="174" spans="2:9" x14ac:dyDescent="0.25">
      <c r="B174" s="1" t="s">
        <v>9</v>
      </c>
      <c r="C174" s="20" t="s">
        <v>27</v>
      </c>
      <c r="D174" s="6">
        <v>2.34</v>
      </c>
      <c r="E174" s="6">
        <v>0.36</v>
      </c>
      <c r="F174" s="6">
        <v>13.95</v>
      </c>
      <c r="G174" s="6">
        <v>68.400000000000006</v>
      </c>
      <c r="H174" s="8">
        <v>30</v>
      </c>
      <c r="I174" s="5">
        <v>3</v>
      </c>
    </row>
    <row r="175" spans="2:9" x14ac:dyDescent="0.25">
      <c r="B175" s="7"/>
      <c r="C175" s="9" t="s">
        <v>12</v>
      </c>
      <c r="D175" s="10"/>
      <c r="E175" s="10"/>
      <c r="F175" s="10"/>
      <c r="G175" s="10"/>
      <c r="H175" s="11"/>
      <c r="I175" s="12">
        <f>SUM(I169:I174)</f>
        <v>98.45</v>
      </c>
    </row>
    <row r="176" spans="2:9" x14ac:dyDescent="0.25">
      <c r="B176" s="7"/>
      <c r="C176" s="13" t="s">
        <v>22</v>
      </c>
      <c r="D176" s="14"/>
      <c r="E176" s="15"/>
      <c r="F176" s="15"/>
      <c r="G176" s="15"/>
      <c r="H176" s="16"/>
      <c r="I176" s="17"/>
    </row>
    <row r="177" spans="2:9" x14ac:dyDescent="0.25">
      <c r="B177" s="1" t="s">
        <v>100</v>
      </c>
      <c r="C177" s="18" t="s">
        <v>101</v>
      </c>
      <c r="D177" s="3">
        <v>1.31</v>
      </c>
      <c r="E177" s="3">
        <v>3.24</v>
      </c>
      <c r="F177" s="3">
        <v>6.46</v>
      </c>
      <c r="G177" s="3">
        <v>60.4</v>
      </c>
      <c r="H177" s="4">
        <v>100</v>
      </c>
      <c r="I177" s="5">
        <v>27.61</v>
      </c>
    </row>
    <row r="178" spans="2:9" x14ac:dyDescent="0.25">
      <c r="B178" s="1" t="s">
        <v>102</v>
      </c>
      <c r="C178" s="2" t="s">
        <v>103</v>
      </c>
      <c r="D178" s="3">
        <v>5.05</v>
      </c>
      <c r="E178" s="3">
        <v>7.2130000000000001</v>
      </c>
      <c r="F178" s="3">
        <v>9.9860000000000007</v>
      </c>
      <c r="G178" s="3">
        <v>125.06100000000001</v>
      </c>
      <c r="H178" s="4">
        <v>250</v>
      </c>
      <c r="I178" s="5">
        <v>23.61</v>
      </c>
    </row>
    <row r="179" spans="2:9" x14ac:dyDescent="0.25">
      <c r="B179" s="1" t="s">
        <v>104</v>
      </c>
      <c r="C179" s="2" t="s">
        <v>105</v>
      </c>
      <c r="D179" s="3">
        <v>9.75</v>
      </c>
      <c r="E179" s="3">
        <v>4.95</v>
      </c>
      <c r="F179" s="3">
        <v>3.8</v>
      </c>
      <c r="G179" s="3">
        <v>105</v>
      </c>
      <c r="H179" s="4">
        <v>100</v>
      </c>
      <c r="I179" s="5">
        <v>31.93</v>
      </c>
    </row>
    <row r="180" spans="2:9" x14ac:dyDescent="0.25">
      <c r="B180" s="1" t="s">
        <v>106</v>
      </c>
      <c r="C180" s="2" t="s">
        <v>107</v>
      </c>
      <c r="D180" s="3">
        <v>4.08</v>
      </c>
      <c r="E180" s="3">
        <v>5.6859999999999999</v>
      </c>
      <c r="F180" s="3">
        <v>27.317</v>
      </c>
      <c r="G180" s="3">
        <v>176.762</v>
      </c>
      <c r="H180" s="4">
        <v>180</v>
      </c>
      <c r="I180" s="5">
        <v>34.68</v>
      </c>
    </row>
    <row r="181" spans="2:9" x14ac:dyDescent="0.25">
      <c r="B181" s="1" t="s">
        <v>108</v>
      </c>
      <c r="C181" s="2" t="s">
        <v>109</v>
      </c>
      <c r="D181" s="3">
        <v>0.23</v>
      </c>
      <c r="E181" s="3" t="s">
        <v>15</v>
      </c>
      <c r="F181" s="3">
        <v>29.41</v>
      </c>
      <c r="G181" s="3">
        <v>118.5</v>
      </c>
      <c r="H181" s="4">
        <v>200</v>
      </c>
      <c r="I181" s="5">
        <v>7.95</v>
      </c>
    </row>
    <row r="182" spans="2:9" x14ac:dyDescent="0.25">
      <c r="B182" s="1" t="s">
        <v>9</v>
      </c>
      <c r="C182" s="20" t="s">
        <v>26</v>
      </c>
      <c r="D182" s="6">
        <v>5.39</v>
      </c>
      <c r="E182" s="6">
        <v>0.68</v>
      </c>
      <c r="F182" s="6">
        <v>33.53</v>
      </c>
      <c r="G182" s="6">
        <v>161.76</v>
      </c>
      <c r="H182" s="8">
        <v>70</v>
      </c>
      <c r="I182" s="5">
        <v>7.21</v>
      </c>
    </row>
    <row r="183" spans="2:9" x14ac:dyDescent="0.25">
      <c r="B183" s="1" t="s">
        <v>9</v>
      </c>
      <c r="C183" s="20" t="s">
        <v>27</v>
      </c>
      <c r="D183" s="6">
        <v>3.28</v>
      </c>
      <c r="E183" s="6">
        <v>0.5</v>
      </c>
      <c r="F183" s="6">
        <v>19.53</v>
      </c>
      <c r="G183" s="6">
        <v>95.76</v>
      </c>
      <c r="H183" s="8">
        <v>42</v>
      </c>
      <c r="I183" s="5">
        <v>4.1900000000000004</v>
      </c>
    </row>
    <row r="184" spans="2:9" x14ac:dyDescent="0.25">
      <c r="B184" s="7"/>
      <c r="C184" s="9" t="s">
        <v>12</v>
      </c>
      <c r="D184" s="10"/>
      <c r="E184" s="10"/>
      <c r="F184" s="10"/>
      <c r="G184" s="10"/>
      <c r="H184" s="11"/>
      <c r="I184" s="12">
        <f>SUM(I177:I183)</f>
        <v>137.18</v>
      </c>
    </row>
    <row r="185" spans="2:9" x14ac:dyDescent="0.25">
      <c r="B185" s="21"/>
      <c r="C185" s="9" t="s">
        <v>36</v>
      </c>
      <c r="D185" s="10"/>
      <c r="E185" s="10"/>
      <c r="F185" s="10"/>
      <c r="G185" s="10"/>
      <c r="H185" s="11"/>
      <c r="I185" s="12">
        <f>I175+I184</f>
        <v>235.63</v>
      </c>
    </row>
    <row r="186" spans="2:9" x14ac:dyDescent="0.25">
      <c r="B186" s="26"/>
      <c r="C186" s="27"/>
      <c r="D186" s="27"/>
      <c r="E186" s="27"/>
      <c r="F186" s="27"/>
      <c r="G186" s="27"/>
      <c r="H186" s="27"/>
      <c r="I186" s="28"/>
    </row>
    <row r="187" spans="2:9" x14ac:dyDescent="0.25">
      <c r="B187" s="26"/>
      <c r="C187" s="30" t="s">
        <v>16</v>
      </c>
      <c r="D187" s="30"/>
      <c r="E187" s="30"/>
      <c r="F187" s="30"/>
      <c r="G187" s="30"/>
      <c r="H187" s="30" t="s">
        <v>17</v>
      </c>
      <c r="I187" s="28"/>
    </row>
    <row r="188" spans="2:9" x14ac:dyDescent="0.25">
      <c r="B188" s="26"/>
      <c r="C188" s="27"/>
      <c r="D188" s="27"/>
      <c r="E188" s="27"/>
      <c r="F188" s="27"/>
      <c r="G188" s="27"/>
      <c r="H188" s="27"/>
      <c r="I188" s="28"/>
    </row>
    <row r="189" spans="2:9" x14ac:dyDescent="0.25">
      <c r="B189" s="26"/>
      <c r="C189" s="30" t="s">
        <v>20</v>
      </c>
      <c r="D189" s="27"/>
      <c r="E189" s="27"/>
      <c r="F189" s="27"/>
      <c r="G189" s="27"/>
      <c r="H189" s="27"/>
      <c r="I189" s="28"/>
    </row>
    <row r="190" spans="2:9" x14ac:dyDescent="0.25">
      <c r="B190" s="26"/>
      <c r="C190" s="27"/>
      <c r="D190" s="27"/>
      <c r="E190" s="27"/>
      <c r="F190" s="27"/>
      <c r="G190" s="27"/>
      <c r="H190" s="27"/>
      <c r="I190" s="28"/>
    </row>
    <row r="191" spans="2:9" ht="16.5" thickBot="1" x14ac:dyDescent="0.3">
      <c r="B191" s="39"/>
      <c r="C191" s="40" t="s">
        <v>18</v>
      </c>
      <c r="D191" s="41"/>
      <c r="E191" s="41"/>
      <c r="F191" s="41"/>
      <c r="G191" s="41"/>
      <c r="H191" s="41"/>
      <c r="I191" s="42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2025-06-04T03:31:19Z</dcterms:modified>
</cp:coreProperties>
</file>