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<sst xmlns="http://schemas.openxmlformats.org/spreadsheetml/2006/main" count="55" uniqueCount="28">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</sst>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свеклы с сыром и чесноком</v>
          </cell>
          <cell r="D8">
            <v>2.153</v>
          </cell>
          <cell r="E8">
            <v>5.657</v>
          </cell>
          <cell r="F8">
            <v>0.29899999999999999</v>
          </cell>
          <cell r="G8">
            <v>60.7</v>
          </cell>
          <cell r="H8">
            <v>60</v>
          </cell>
          <cell r="I8">
            <v>16.850000000000001</v>
          </cell>
        </row>
        <row r="9">
          <cell r="C9" t="str">
            <v>Котлета Дружба</v>
          </cell>
          <cell r="D9">
            <v>10.039999999999999</v>
          </cell>
          <cell r="E9">
            <v>11.94</v>
          </cell>
          <cell r="F9">
            <v>12.34</v>
          </cell>
          <cell r="G9">
            <v>197.81</v>
          </cell>
          <cell r="H9">
            <v>90</v>
          </cell>
          <cell r="I9">
            <v>50.59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12.72</v>
          </cell>
        </row>
        <row r="11">
          <cell r="C11" t="str">
            <v>Чай с шиповником</v>
          </cell>
          <cell r="D11" t="str">
            <v>-</v>
          </cell>
          <cell r="E11" t="str">
            <v>-</v>
          </cell>
          <cell r="F11">
            <v>19.96</v>
          </cell>
          <cell r="G11">
            <v>79.84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соленого огурца и зеленого горошка</v>
          </cell>
          <cell r="D19">
            <v>1.75</v>
          </cell>
          <cell r="E19">
            <v>6.18</v>
          </cell>
          <cell r="F19">
            <v>9.24</v>
          </cell>
          <cell r="G19">
            <v>99.5</v>
          </cell>
          <cell r="H19">
            <v>100</v>
          </cell>
          <cell r="I19">
            <v>27.14</v>
          </cell>
        </row>
        <row r="20">
          <cell r="C20" t="str">
            <v>Котлета куриная рубленная</v>
          </cell>
          <cell r="D20">
            <v>16.649999999999999</v>
          </cell>
          <cell r="E20">
            <v>15.99</v>
          </cell>
          <cell r="F20">
            <v>15.54</v>
          </cell>
          <cell r="G20">
            <v>273</v>
          </cell>
          <cell r="H20">
            <v>100</v>
          </cell>
          <cell r="I20">
            <v>55.65</v>
          </cell>
        </row>
        <row r="21">
          <cell r="C21" t="str">
            <v xml:space="preserve">Сложный гарнир(картоф пюре+капуста туш) </v>
          </cell>
          <cell r="D21">
            <v>4.21</v>
          </cell>
          <cell r="E21">
            <v>10.09</v>
          </cell>
          <cell r="F21">
            <v>20.48</v>
          </cell>
          <cell r="G21">
            <v>198</v>
          </cell>
          <cell r="H21">
            <v>200</v>
          </cell>
          <cell r="I21">
            <v>33.56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250</v>
          </cell>
          <cell r="I30">
            <v>30.16</v>
          </cell>
        </row>
        <row r="31">
          <cell r="C31" t="str">
            <v>Голубцы Любительские</v>
          </cell>
          <cell r="D31">
            <v>7.46</v>
          </cell>
          <cell r="E31">
            <v>8.2899999999999991</v>
          </cell>
          <cell r="F31">
            <v>9.44</v>
          </cell>
          <cell r="G31">
            <v>142</v>
          </cell>
          <cell r="H31">
            <v>120</v>
          </cell>
          <cell r="I31">
            <v>40.229999999999997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10.7</v>
          </cell>
        </row>
        <row r="33">
          <cell r="C33" t="str">
            <v>Напиток из облепихи</v>
          </cell>
          <cell r="D33">
            <v>0.2</v>
          </cell>
          <cell r="E33">
            <v>0.8</v>
          </cell>
          <cell r="F33">
            <v>18.899999999999999</v>
          </cell>
          <cell r="G33">
            <v>84.1</v>
          </cell>
          <cell r="H33">
            <v>200</v>
          </cell>
          <cell r="I33">
            <v>10.88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свеклы с сыром и чесноком</v>
          </cell>
          <cell r="D38">
            <v>2.153</v>
          </cell>
          <cell r="E38">
            <v>5.657</v>
          </cell>
          <cell r="F38">
            <v>0.29899999999999999</v>
          </cell>
          <cell r="G38">
            <v>60.7</v>
          </cell>
          <cell r="H38">
            <v>60</v>
          </cell>
          <cell r="I38">
            <v>16.850000000000001</v>
          </cell>
        </row>
        <row r="39">
          <cell r="C39" t="str">
            <v>Закуска из картофеля, соленого огурца и зеленого горошка</v>
          </cell>
          <cell r="D39">
            <v>1.75</v>
          </cell>
          <cell r="E39">
            <v>6.18</v>
          </cell>
          <cell r="F39">
            <v>9.24</v>
          </cell>
          <cell r="G39">
            <v>99.5</v>
          </cell>
          <cell r="H39">
            <v>100</v>
          </cell>
          <cell r="I39">
            <v>27.14</v>
          </cell>
        </row>
        <row r="40">
          <cell r="C40" t="str">
            <v>Котлета Дружба</v>
          </cell>
          <cell r="D40">
            <v>10.039999999999999</v>
          </cell>
          <cell r="E40">
            <v>11.94</v>
          </cell>
          <cell r="F40">
            <v>12.34</v>
          </cell>
          <cell r="G40">
            <v>197.81</v>
          </cell>
          <cell r="H40">
            <v>90</v>
          </cell>
          <cell r="I40">
            <v>50.59</v>
          </cell>
        </row>
        <row r="41">
          <cell r="C41" t="str">
            <v>Котлета куриная рубленная</v>
          </cell>
          <cell r="D41">
            <v>16.649999999999999</v>
          </cell>
          <cell r="E41">
            <v>15.99</v>
          </cell>
          <cell r="F41">
            <v>15.54</v>
          </cell>
          <cell r="G41">
            <v>273</v>
          </cell>
          <cell r="H41">
            <v>100</v>
          </cell>
          <cell r="I41">
            <v>55.65</v>
          </cell>
        </row>
        <row r="42">
          <cell r="C42" t="str">
            <v>Макароны отварные</v>
          </cell>
          <cell r="D42">
            <v>5.66</v>
          </cell>
          <cell r="E42">
            <v>4.2880000000000003</v>
          </cell>
          <cell r="F42">
            <v>36.024999999999999</v>
          </cell>
          <cell r="G42">
            <v>205.33199999999999</v>
          </cell>
          <cell r="H42">
            <v>150</v>
          </cell>
          <cell r="I42">
            <v>12.72</v>
          </cell>
        </row>
        <row r="43">
          <cell r="C43" t="str">
            <v xml:space="preserve">Сложный гарнир(картоф пюре+капуста туш) </v>
          </cell>
          <cell r="D43">
            <v>4.21</v>
          </cell>
          <cell r="E43">
            <v>10.09</v>
          </cell>
          <cell r="F43">
            <v>20.48</v>
          </cell>
          <cell r="G43">
            <v>198</v>
          </cell>
          <cell r="H43">
            <v>200</v>
          </cell>
          <cell r="I43">
            <v>33.56</v>
          </cell>
        </row>
        <row r="44">
          <cell r="C44" t="str">
            <v xml:space="preserve">Чай с сахаром и лимоном </v>
          </cell>
          <cell r="D44">
            <v>0.2</v>
          </cell>
          <cell r="E44">
            <v>0</v>
          </cell>
          <cell r="F44">
            <v>46.5</v>
          </cell>
          <cell r="G44">
            <v>187.4</v>
          </cell>
          <cell r="H44">
            <v>200</v>
          </cell>
          <cell r="I44">
            <v>5.9</v>
          </cell>
        </row>
        <row r="45">
          <cell r="C45" t="str">
            <v>Чай с шиповником</v>
          </cell>
          <cell r="D45" t="str">
            <v>-</v>
          </cell>
          <cell r="E45" t="str">
            <v>-</v>
          </cell>
          <cell r="F45">
            <v>19.96</v>
          </cell>
          <cell r="G45">
            <v>79.84</v>
          </cell>
          <cell r="H45">
            <v>200</v>
          </cell>
          <cell r="I45">
            <v>6.47</v>
          </cell>
        </row>
        <row r="46">
          <cell r="C46" t="str">
            <v>Хлеб "Крестьянский" с вит-мин. Смесью "Валетек-8"</v>
          </cell>
          <cell r="D46">
            <v>3.08</v>
          </cell>
          <cell r="E46">
            <v>0.38</v>
          </cell>
          <cell r="F46">
            <v>19.16</v>
          </cell>
          <cell r="G46">
            <v>94.4</v>
          </cell>
          <cell r="H46">
            <v>40</v>
          </cell>
          <cell r="I46">
            <v>3.76</v>
          </cell>
        </row>
        <row r="47">
          <cell r="C47" t="str">
            <v>Хлеб "Чусовской" с вит-мин. Смесью "Валетек-8"</v>
          </cell>
          <cell r="D47">
            <v>1.87</v>
          </cell>
          <cell r="E47">
            <v>0.28999999999999998</v>
          </cell>
          <cell r="F47">
            <v>11.16</v>
          </cell>
          <cell r="G47">
            <v>50.88</v>
          </cell>
          <cell r="H47">
            <v>24</v>
          </cell>
          <cell r="I47">
            <v>2.2599999999999998</v>
          </cell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250</v>
          </cell>
          <cell r="I65">
            <v>30.16</v>
          </cell>
        </row>
        <row r="66">
          <cell r="C66" t="str">
            <v>Голубцы Любительские</v>
          </cell>
          <cell r="D66">
            <v>7.46</v>
          </cell>
          <cell r="E66">
            <v>8.2899999999999991</v>
          </cell>
          <cell r="F66">
            <v>9.44</v>
          </cell>
          <cell r="G66">
            <v>142</v>
          </cell>
          <cell r="H66">
            <v>120</v>
          </cell>
          <cell r="I66">
            <v>40.229999999999997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10.7</v>
          </cell>
        </row>
        <row r="68">
          <cell r="C68" t="str">
            <v>Напиток из облепихи</v>
          </cell>
          <cell r="D68">
            <v>0.2</v>
          </cell>
          <cell r="E68">
            <v>0.8</v>
          </cell>
          <cell r="F68">
            <v>18.899999999999999</v>
          </cell>
          <cell r="G68">
            <v>84.1</v>
          </cell>
          <cell r="H68">
            <v>200</v>
          </cell>
          <cell r="I68">
            <v>10.88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1</v>
          </cell>
          <cell r="E74">
            <v>7</v>
          </cell>
          <cell r="F74">
            <v>7</v>
          </cell>
          <cell r="G74">
            <v>97</v>
          </cell>
          <cell r="H74">
            <v>100</v>
          </cell>
          <cell r="I74">
            <v>28.75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30.16</v>
          </cell>
        </row>
        <row r="76">
          <cell r="C76" t="str">
            <v>Голубцы Любительские</v>
          </cell>
          <cell r="D76">
            <v>14.92</v>
          </cell>
          <cell r="E76">
            <v>16.579999999999998</v>
          </cell>
          <cell r="F76">
            <v>18.88</v>
          </cell>
          <cell r="G76">
            <v>284</v>
          </cell>
          <cell r="H76">
            <v>150</v>
          </cell>
          <cell r="I76">
            <v>55.65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16.14</v>
          </cell>
        </row>
        <row r="78">
          <cell r="C78" t="str">
            <v>Напиток из облепихи</v>
          </cell>
          <cell r="D78">
            <v>0.2</v>
          </cell>
          <cell r="E78">
            <v>0.8</v>
          </cell>
          <cell r="F78">
            <v>18.899999999999999</v>
          </cell>
          <cell r="G78">
            <v>84.1</v>
          </cell>
          <cell r="H78">
            <v>200</v>
          </cell>
          <cell r="I78">
            <v>10.88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45939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свеклы с сыром и чесноком</v>
      </c>
      <c r="E5" s="5">
        <f>[1]Лист1!H8</f>
        <v>60</v>
      </c>
      <c r="F5" s="5">
        <f>[1]Лист1!I8</f>
        <v>16.850000000000001</v>
      </c>
      <c r="G5" s="30">
        <f>[1]Лист1!G8</f>
        <v>60.7</v>
      </c>
      <c r="H5" s="30">
        <f>[1]Лист1!D8</f>
        <v>2.153</v>
      </c>
      <c r="I5" s="30">
        <f>[1]Лист1!E8</f>
        <v>5.657</v>
      </c>
      <c r="J5" s="30">
        <f>[1]Лист1!F8</f>
        <v>0.29899999999999999</v>
      </c>
    </row>
    <row r="6" spans="1:11" ht="15.75" x14ac:dyDescent="0.25">
      <c r="A6" s="14"/>
      <c r="B6" s="17" t="s">
        <v>13</v>
      </c>
      <c r="C6" s="6"/>
      <c r="D6" s="4" t="str">
        <f>[1]Лист1!$C$9</f>
        <v>Котлета Дружба</v>
      </c>
      <c r="E6" s="5">
        <f>[1]Лист1!H9</f>
        <v>90</v>
      </c>
      <c r="F6" s="5">
        <f>[1]Лист1!I9</f>
        <v>50.59</v>
      </c>
      <c r="G6" s="30">
        <f>[1]Лист1!G9</f>
        <v>197.81</v>
      </c>
      <c r="H6" s="30">
        <f>[1]Лист1!D9</f>
        <v>10.039999999999999</v>
      </c>
      <c r="I6" s="30">
        <f>[1]Лист1!E9</f>
        <v>11.94</v>
      </c>
      <c r="J6" s="30">
        <f>[1]Лист1!F9</f>
        <v>12.34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12.72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79.84</v>
      </c>
      <c r="H8" s="30" t="str">
        <f>[1]Лист1!D11</f>
        <v>-</v>
      </c>
      <c r="I8" s="30" t="str">
        <f>[1]Лист1!E11</f>
        <v>-</v>
      </c>
      <c r="J8" s="30">
        <f>[1]Лист1!F11</f>
        <v>19.96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90.949999999999989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соленого огурца и зеленого горошка</v>
      </c>
      <c r="E14" s="34">
        <f>[1]Лист1!H19</f>
        <v>100</v>
      </c>
      <c r="F14" s="34">
        <f>[1]Лист1!I19</f>
        <v>27.14</v>
      </c>
      <c r="G14" s="38">
        <f>[1]Лист1!G19</f>
        <v>99.5</v>
      </c>
      <c r="H14" s="38">
        <f>[1]Лист1!D19</f>
        <v>1.75</v>
      </c>
      <c r="I14" s="38">
        <f>[1]Лист1!E19</f>
        <v>6.18</v>
      </c>
      <c r="J14" s="38">
        <f>[1]Лист1!F19</f>
        <v>9.24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куриная рубленная</v>
      </c>
      <c r="E15" s="34">
        <f>[1]Лист1!H20</f>
        <v>100</v>
      </c>
      <c r="F15" s="34">
        <f>[1]Лист1!I20</f>
        <v>55.65</v>
      </c>
      <c r="G15" s="38">
        <f>[1]Лист1!G20</f>
        <v>273</v>
      </c>
      <c r="H15" s="38">
        <f>[1]Лист1!D20</f>
        <v>16.649999999999999</v>
      </c>
      <c r="I15" s="38">
        <f>[1]Лист1!E20</f>
        <v>15.99</v>
      </c>
      <c r="J15" s="38">
        <f>[1]Лист1!F20</f>
        <v>15.54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Сложный гарнир(картоф пюре+капуста туш) </v>
      </c>
      <c r="E16" s="34">
        <f>[1]Лист1!H21</f>
        <v>200</v>
      </c>
      <c r="F16" s="34">
        <f>[1]Лист1!I21</f>
        <v>33.56</v>
      </c>
      <c r="G16" s="38">
        <f>[1]Лист1!G21</f>
        <v>198</v>
      </c>
      <c r="H16" s="38">
        <f>[1]Лист1!D21</f>
        <v>4.21</v>
      </c>
      <c r="I16" s="38">
        <f>[1]Лист1!E21</f>
        <v>10.09</v>
      </c>
      <c r="J16" s="38">
        <f>[1]Лист1!F21</f>
        <v>20.48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128.27000000000001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свеклы с сыром и чесноком</v>
      </c>
      <c r="E23" s="34">
        <f>[1]Лист1!H38</f>
        <v>60</v>
      </c>
      <c r="F23" s="34">
        <f>[1]Лист1!I38</f>
        <v>16.850000000000001</v>
      </c>
      <c r="G23" s="38">
        <f>[1]Лист1!G38</f>
        <v>60.7</v>
      </c>
      <c r="H23" s="38">
        <f>[1]Лист1!D38</f>
        <v>2.153</v>
      </c>
      <c r="I23" s="38">
        <f>[1]Лист1!E38</f>
        <v>5.657</v>
      </c>
      <c r="J23" s="38">
        <f>[1]Лист1!F38</f>
        <v>0.29899999999999999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соленого огурца и зеленого горошка</v>
      </c>
      <c r="E24" s="34">
        <f>[1]Лист1!H39</f>
        <v>100</v>
      </c>
      <c r="F24" s="34">
        <f>[1]Лист1!I39</f>
        <v>27.14</v>
      </c>
      <c r="G24" s="38">
        <f>[1]Лист1!G39</f>
        <v>99.5</v>
      </c>
      <c r="H24" s="38">
        <f>[1]Лист1!D39</f>
        <v>1.75</v>
      </c>
      <c r="I24" s="38">
        <f>[1]Лист1!E39</f>
        <v>6.18</v>
      </c>
      <c r="J24" s="38">
        <f>[1]Лист1!F39</f>
        <v>9.24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90</v>
      </c>
      <c r="F25" s="34">
        <f>[1]Лист1!I40</f>
        <v>50.59</v>
      </c>
      <c r="G25" s="38">
        <f>[1]Лист1!G40</f>
        <v>197.81</v>
      </c>
      <c r="H25" s="38">
        <f>[1]Лист1!D40</f>
        <v>10.039999999999999</v>
      </c>
      <c r="I25" s="38">
        <f>[1]Лист1!E40</f>
        <v>11.94</v>
      </c>
      <c r="J25" s="38">
        <f>[1]Лист1!F40</f>
        <v>12.34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Котлета куриная рубленная</v>
      </c>
      <c r="E26" s="34">
        <f>[1]Лист1!H41</f>
        <v>100</v>
      </c>
      <c r="F26" s="34">
        <f>[1]Лист1!I41</f>
        <v>55.65</v>
      </c>
      <c r="G26" s="38">
        <f>[1]Лист1!G41</f>
        <v>273</v>
      </c>
      <c r="H26" s="38">
        <f>[1]Лист1!D41</f>
        <v>16.649999999999999</v>
      </c>
      <c r="I26" s="38">
        <f>[1]Лист1!E41</f>
        <v>15.99</v>
      </c>
      <c r="J26" s="38">
        <f>[1]Лист1!F41</f>
        <v>15.54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</v>
      </c>
      <c r="E27" s="34">
        <f>[1]Лист1!H42</f>
        <v>150</v>
      </c>
      <c r="F27" s="34">
        <f>[1]Лист1!I42</f>
        <v>12.72</v>
      </c>
      <c r="G27" s="38">
        <f>[1]Лист1!G42</f>
        <v>205.33199999999999</v>
      </c>
      <c r="H27" s="38">
        <f>[1]Лист1!D42</f>
        <v>5.66</v>
      </c>
      <c r="I27" s="38">
        <f>[1]Лист1!E42</f>
        <v>4.2880000000000003</v>
      </c>
      <c r="J27" s="38">
        <f>[1]Лист1!F42</f>
        <v>36.024999999999999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Сложный гарнир(картоф пюре+капуста туш) </v>
      </c>
      <c r="E28" s="34">
        <f>[1]Лист1!H43</f>
        <v>200</v>
      </c>
      <c r="F28" s="34">
        <f>[1]Лист1!I43</f>
        <v>33.56</v>
      </c>
      <c r="G28" s="38">
        <f>[1]Лист1!G43</f>
        <v>198</v>
      </c>
      <c r="H28" s="38">
        <f>[1]Лист1!D43</f>
        <v>4.21</v>
      </c>
      <c r="I28" s="38">
        <f>[1]Лист1!E43</f>
        <v>10.09</v>
      </c>
      <c r="J28" s="38">
        <f>[1]Лист1!F43</f>
        <v>20.48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и лимоном </v>
      </c>
      <c r="E29" s="34">
        <f>[1]Лист1!H44</f>
        <v>200</v>
      </c>
      <c r="F29" s="34">
        <f>[1]Лист1!I44</f>
        <v>5.9</v>
      </c>
      <c r="G29" s="38">
        <f>[1]Лист1!G44</f>
        <v>187.4</v>
      </c>
      <c r="H29" s="38">
        <f>[1]Лист1!D44</f>
        <v>0.2</v>
      </c>
      <c r="I29" s="38">
        <f>[1]Лист1!E44</f>
        <v>0</v>
      </c>
      <c r="J29" s="38">
        <f>[1]Лист1!F44</f>
        <v>46.5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Чай с шиповником</v>
      </c>
      <c r="E30" s="34">
        <f>[1]Лист1!H45</f>
        <v>200</v>
      </c>
      <c r="F30" s="34">
        <f>[1]Лист1!I45</f>
        <v>6.47</v>
      </c>
      <c r="G30" s="38">
        <f>[1]Лист1!G45</f>
        <v>79.84</v>
      </c>
      <c r="H30" s="38" t="str">
        <f>[1]Лист1!D45</f>
        <v>-</v>
      </c>
      <c r="I30" s="38" t="str">
        <f>[1]Лист1!E45</f>
        <v>-</v>
      </c>
      <c r="J30" s="38">
        <f>[1]Лист1!F45</f>
        <v>19.96</v>
      </c>
    </row>
    <row r="31" spans="1:11" ht="15.75" x14ac:dyDescent="0.25">
      <c r="A31" s="14"/>
      <c r="B31" s="17"/>
      <c r="C31" s="10"/>
      <c r="D31" s="33" t="str">
        <f>[1]Лист1!C46</f>
        <v>Хлеб "Крестьянский" с вит-мин. Смесью "Валетек-8"</v>
      </c>
      <c r="E31" s="34">
        <f>[1]Лист1!H46</f>
        <v>40</v>
      </c>
      <c r="F31" s="34">
        <f>[1]Лист1!I46</f>
        <v>3.76</v>
      </c>
      <c r="G31" s="38">
        <f>[1]Лист1!G46</f>
        <v>94.4</v>
      </c>
      <c r="H31" s="38">
        <f>[1]Лист1!D46</f>
        <v>3.08</v>
      </c>
      <c r="I31" s="38">
        <f>[1]Лист1!E46</f>
        <v>0.38</v>
      </c>
      <c r="J31" s="38">
        <f>[1]Лист1!F46</f>
        <v>19.16</v>
      </c>
      <c r="K31" s="3"/>
    </row>
    <row r="32" spans="1:11" ht="16.5" thickBot="1" x14ac:dyDescent="0.3">
      <c r="A32" s="15"/>
      <c r="B32" s="18"/>
      <c r="C32" s="27"/>
      <c r="D32" s="45" t="str">
        <f>[1]Лист1!C47</f>
        <v>Хлеб "Чусовской" с вит-мин. Смесью "Валетек-8"</v>
      </c>
      <c r="E32" s="46">
        <f>[1]Лист1!H47</f>
        <v>24</v>
      </c>
      <c r="F32" s="46">
        <f>[1]Лист1!I47</f>
        <v>2.2599999999999998</v>
      </c>
      <c r="G32" s="47">
        <f>[1]Лист1!G47</f>
        <v>50.88</v>
      </c>
      <c r="H32" s="47">
        <f>[1]Лист1!D47</f>
        <v>1.87</v>
      </c>
      <c r="I32" s="47">
        <f>[1]Лист1!E47</f>
        <v>0.28999999999999998</v>
      </c>
      <c r="J32" s="47">
        <f>[1]Лист1!F47</f>
        <v>11.16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250</v>
      </c>
      <c r="F35" s="11">
        <f>[1]Лист1!I30</f>
        <v>30.16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Голубцы Любительские</v>
      </c>
      <c r="E36" s="11">
        <f>[1]Лист1!H31</f>
        <v>120</v>
      </c>
      <c r="F36" s="11">
        <f>[1]Лист1!I31</f>
        <v>40.229999999999997</v>
      </c>
      <c r="G36" s="38">
        <f>[1]Лист1!G31</f>
        <v>142</v>
      </c>
      <c r="H36" s="38">
        <f>[1]Лист1!D31</f>
        <v>7.46</v>
      </c>
      <c r="I36" s="38">
        <f>[1]Лист1!E31</f>
        <v>8.2899999999999991</v>
      </c>
      <c r="J36" s="38">
        <f>[1]Лист1!F31</f>
        <v>9.44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10.7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облепихи</v>
      </c>
      <c r="E38" s="11">
        <f>[1]Лист1!H33</f>
        <v>200</v>
      </c>
      <c r="F38" s="11">
        <f>[1]Лист1!I33</f>
        <v>10.88</v>
      </c>
      <c r="G38" s="38">
        <f>[1]Лист1!G33</f>
        <v>84.1</v>
      </c>
      <c r="H38" s="38">
        <f>[1]Лист1!D33</f>
        <v>0.2</v>
      </c>
      <c r="I38" s="38">
        <f>[1]Лист1!E33</f>
        <v>0.8</v>
      </c>
      <c r="J38" s="38">
        <f>[1]Лист1!F33</f>
        <v>18.899999999999999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112.03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250</v>
      </c>
      <c r="F44" s="11">
        <f>[1]Лист1!I65</f>
        <v>30.16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Голубцы Любительские</v>
      </c>
      <c r="E45" s="11">
        <f>[1]Лист1!H66</f>
        <v>120</v>
      </c>
      <c r="F45" s="11">
        <f>[1]Лист1!I66</f>
        <v>40.229999999999997</v>
      </c>
      <c r="G45" s="11">
        <f>[1]Лист1!G66</f>
        <v>142</v>
      </c>
      <c r="H45" s="11">
        <f>[1]Лист1!D66</f>
        <v>7.46</v>
      </c>
      <c r="I45" s="11">
        <f>[1]Лист1!E66</f>
        <v>8.2899999999999991</v>
      </c>
      <c r="J45" s="11">
        <f>[1]Лист1!F66</f>
        <v>9.44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10.7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облепихи</v>
      </c>
      <c r="E47" s="11">
        <f>[1]Лист1!H68</f>
        <v>200</v>
      </c>
      <c r="F47" s="11">
        <f>[1]Лист1!I68</f>
        <v>10.88</v>
      </c>
      <c r="G47" s="11">
        <f>[1]Лист1!G68</f>
        <v>84.1</v>
      </c>
      <c r="H47" s="11">
        <f>[1]Лист1!D68</f>
        <v>0.2</v>
      </c>
      <c r="I47" s="11">
        <f>[1]Лист1!E68</f>
        <v>0.8</v>
      </c>
      <c r="J47" s="11">
        <f>[1]Лист1!F68</f>
        <v>18.899999999999999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112.03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100</v>
      </c>
      <c r="F53" s="11">
        <f>[1]Лист1!I74</f>
        <v>28.75</v>
      </c>
      <c r="G53" s="11">
        <f>[1]Лист1!G74</f>
        <v>97</v>
      </c>
      <c r="H53" s="11">
        <f>[1]Лист1!D74</f>
        <v>1</v>
      </c>
      <c r="I53" s="11">
        <f>[1]Лист1!E74</f>
        <v>7</v>
      </c>
      <c r="J53" s="11">
        <f>[1]Лист1!F74</f>
        <v>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30.16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Голубцы Любительские</v>
      </c>
      <c r="E55" s="11">
        <f>[1]Лист1!H76</f>
        <v>150</v>
      </c>
      <c r="F55" s="11">
        <f>[1]Лист1!I76</f>
        <v>55.65</v>
      </c>
      <c r="G55" s="11">
        <f>[1]Лист1!G76</f>
        <v>284</v>
      </c>
      <c r="H55" s="11">
        <f>[1]Лист1!D76</f>
        <v>14.92</v>
      </c>
      <c r="I55" s="11">
        <f>[1]Лист1!E76</f>
        <v>16.579999999999998</v>
      </c>
      <c r="J55" s="11">
        <f>[1]Лист1!F76</f>
        <v>18.88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16.14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облепихи</v>
      </c>
      <c r="E57" s="11">
        <f>[1]Лист1!H78</f>
        <v>200</v>
      </c>
      <c r="F57" s="11">
        <f>[1]Лист1!I78</f>
        <v>10.88</v>
      </c>
      <c r="G57" s="11">
        <f>[1]Лист1!G78</f>
        <v>84.1</v>
      </c>
      <c r="H57" s="11">
        <f>[1]Лист1!D78</f>
        <v>0.2</v>
      </c>
      <c r="I57" s="11">
        <f>[1]Лист1!E78</f>
        <v>0.8</v>
      </c>
      <c r="J57" s="11">
        <f>[1]Лист1!F78</f>
        <v>18.899999999999999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145.33999999999997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2025-10-09T07:57:57Z</dcterms:modified>
</cp:coreProperties>
</file>